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https://gorevi-my.sharepoint.com/personal/geraldine_fuentealba_dellibertador_gob_cl/Documents/Geraldine/2026/concurso/"/>
    </mc:Choice>
  </mc:AlternateContent>
  <xr:revisionPtr revIDLastSave="292" documentId="8_{056C2660-8FB9-4BFC-BA07-AC437150F13E}" xr6:coauthVersionLast="47" xr6:coauthVersionMax="47" xr10:uidLastSave="{F8D2A217-579B-45EE-BD0D-A010920A9DE3}"/>
  <bookViews>
    <workbookView xWindow="-120" yWindow="-120" windowWidth="20730" windowHeight="11040" xr2:uid="{BF92365D-FA7A-4742-8FE2-F9A16470168D}"/>
  </bookViews>
  <sheets>
    <sheet name="Presupuesto" sheetId="23" r:id="rId1"/>
    <sheet name="Gastos de inversión" sheetId="12" r:id="rId2"/>
    <sheet name="Gastos de operación técnica" sheetId="3" r:id="rId3"/>
    <sheet name="Gastos de personal" sheetId="2" r:id="rId4"/>
    <sheet name="Gastos administrativos" sheetId="20" r:id="rId5"/>
    <sheet name="Presupuesto por actividad" sheetId="21" r:id="rId6"/>
    <sheet name="Carta Gantt" sheetId="22" r:id="rId7"/>
  </sheets>
  <definedNames>
    <definedName name="ActualBeyond">PeriodInActual*('Carta Gantt'!#REF!&gt;0)</definedName>
    <definedName name="PercentCompleteBeyond">('Carta Gantt'!A$5=MEDIAN('Carta Gantt'!A$5,'Carta Gantt'!#REF!,'Carta Gantt'!#REF!+'Carta Gantt'!#REF!)*('Carta Gantt'!#REF!&gt;0))*(('Carta Gantt'!A$5&lt;(INT('Carta Gantt'!#REF!+'Carta Gantt'!#REF!*'Carta Gantt'!#REF!)))+('Carta Gantt'!A$5='Carta Gantt'!#REF!))*('Carta Gantt'!#REF!&gt;0)</definedName>
    <definedName name="period_selected">'Carta Gantt'!#REF!</definedName>
    <definedName name="PeriodInActual">'Carta Gantt'!A$5=MEDIAN('Carta Gantt'!A$5,'Carta Gantt'!#REF!,'Carta Gantt'!#REF!+'Carta Gantt'!#REF!-1)</definedName>
    <definedName name="PeriodInPlan">'Carta Gantt'!A$5=MEDIAN('Carta Gantt'!A$5,'Carta Gantt'!$F1,'Carta Gantt'!$F1+'Carta Gantt'!$G1-1)</definedName>
    <definedName name="Plan">PeriodInPlan*('Carta Gantt'!$F1&gt;0)</definedName>
    <definedName name="PorcentajeCompletado">PercentCompleteBeyond*PeriodInPlan</definedName>
    <definedName name="Real">(PeriodInActual*('Carta Gantt'!#REF!&gt;0))*PeriodInPlan</definedName>
    <definedName name="TitleRegion..BO60">'Carta Gantt'!#REF!</definedName>
    <definedName name="_xlnm.Print_Titles" localSheetId="6">'Carta Gantt'!$4:$5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1" i="23" l="1"/>
  <c r="E10" i="23"/>
  <c r="E9" i="23"/>
  <c r="E8" i="23"/>
  <c r="E7" i="23"/>
  <c r="D6" i="23"/>
  <c r="C6" i="23"/>
  <c r="B6" i="23"/>
  <c r="E5" i="23"/>
  <c r="E4" i="23"/>
  <c r="E3" i="23"/>
  <c r="D2" i="23"/>
  <c r="D12" i="23" s="1"/>
  <c r="C2" i="23"/>
  <c r="C12" i="23" s="1"/>
  <c r="B2" i="23"/>
  <c r="E6" i="23" l="1"/>
  <c r="B12" i="23"/>
  <c r="C21" i="23" s="1"/>
  <c r="E2" i="23"/>
  <c r="E12" i="23" s="1"/>
  <c r="C22" i="23"/>
  <c r="C16" i="23"/>
  <c r="C18" i="23"/>
  <c r="C17" i="23"/>
  <c r="C20" i="23" l="1"/>
  <c r="C23" i="23"/>
  <c r="C19" i="23"/>
  <c r="I17" i="21" l="1"/>
  <c r="F10" i="20"/>
  <c r="F11" i="20" s="1"/>
  <c r="J6" i="20"/>
  <c r="J7" i="20"/>
  <c r="J8" i="20"/>
  <c r="J9" i="20"/>
  <c r="J5" i="20"/>
  <c r="I11" i="20"/>
  <c r="H11" i="20"/>
  <c r="G11" i="20"/>
  <c r="F9" i="20"/>
  <c r="I21" i="2"/>
  <c r="J21" i="2"/>
  <c r="H21" i="2"/>
  <c r="H22" i="2" s="1"/>
  <c r="K18" i="2"/>
  <c r="K19" i="2"/>
  <c r="K20" i="2"/>
  <c r="K17" i="2"/>
  <c r="K8" i="2"/>
  <c r="K9" i="2"/>
  <c r="K10" i="2"/>
  <c r="K11" i="2"/>
  <c r="K12" i="2"/>
  <c r="K13" i="2"/>
  <c r="K14" i="2"/>
  <c r="K15" i="2"/>
  <c r="K7" i="2"/>
  <c r="J18" i="3"/>
  <c r="J17" i="3"/>
  <c r="J13" i="3"/>
  <c r="J14" i="3"/>
  <c r="J12" i="3"/>
  <c r="J6" i="3"/>
  <c r="J7" i="3"/>
  <c r="J8" i="3"/>
  <c r="J9" i="3"/>
  <c r="J5" i="3"/>
  <c r="G30" i="12"/>
  <c r="H30" i="12"/>
  <c r="I30" i="12"/>
  <c r="J30" i="12"/>
  <c r="F30" i="12"/>
  <c r="G29" i="12"/>
  <c r="H29" i="12"/>
  <c r="I29" i="12"/>
  <c r="J29" i="12"/>
  <c r="F29" i="12"/>
  <c r="G25" i="12"/>
  <c r="H25" i="12"/>
  <c r="I25" i="12"/>
  <c r="J28" i="12"/>
  <c r="J24" i="12"/>
  <c r="J25" i="12" s="1"/>
  <c r="J23" i="12"/>
  <c r="F28" i="12"/>
  <c r="J7" i="12"/>
  <c r="J8" i="12"/>
  <c r="J9" i="12"/>
  <c r="J10" i="12"/>
  <c r="J11" i="12"/>
  <c r="J12" i="12"/>
  <c r="J13" i="12"/>
  <c r="J14" i="12"/>
  <c r="J15" i="12"/>
  <c r="J16" i="12"/>
  <c r="J17" i="12"/>
  <c r="J18" i="12"/>
  <c r="J19" i="12"/>
  <c r="J20" i="12"/>
  <c r="J6" i="12"/>
  <c r="H17" i="21"/>
  <c r="J17" i="21"/>
  <c r="K3" i="21"/>
  <c r="F8" i="20"/>
  <c r="F5" i="20"/>
  <c r="F6" i="20"/>
  <c r="F7" i="20"/>
  <c r="J19" i="3"/>
  <c r="G19" i="3"/>
  <c r="H19" i="3"/>
  <c r="I19" i="3"/>
  <c r="F19" i="3"/>
  <c r="F18" i="3"/>
  <c r="F17" i="3"/>
  <c r="F14" i="3"/>
  <c r="F13" i="3"/>
  <c r="F12" i="3"/>
  <c r="H10" i="3"/>
  <c r="F5" i="3"/>
  <c r="F6" i="3"/>
  <c r="F7" i="3"/>
  <c r="F8" i="3"/>
  <c r="F9" i="3"/>
  <c r="F24" i="12"/>
  <c r="F27" i="12"/>
  <c r="F23" i="12"/>
  <c r="F25" i="12" s="1"/>
  <c r="F20" i="12"/>
  <c r="G21" i="12"/>
  <c r="H21" i="12"/>
  <c r="I21" i="12"/>
  <c r="F13" i="12"/>
  <c r="F17" i="12"/>
  <c r="F14" i="12"/>
  <c r="F15" i="12"/>
  <c r="F16" i="12"/>
  <c r="F18" i="12"/>
  <c r="F12" i="12"/>
  <c r="F7" i="12"/>
  <c r="F8" i="12"/>
  <c r="F9" i="12"/>
  <c r="F10" i="12"/>
  <c r="F11" i="12"/>
  <c r="F6" i="12"/>
  <c r="H16" i="2"/>
  <c r="I16" i="2"/>
  <c r="J16" i="2"/>
  <c r="G16" i="2"/>
  <c r="C17" i="21"/>
  <c r="D17" i="21"/>
  <c r="E17" i="21"/>
  <c r="F17" i="21"/>
  <c r="G17" i="21"/>
  <c r="K4" i="21"/>
  <c r="K5" i="21"/>
  <c r="K6" i="21"/>
  <c r="K7" i="21"/>
  <c r="K8" i="21"/>
  <c r="K9" i="21"/>
  <c r="K10" i="21"/>
  <c r="K11" i="21"/>
  <c r="K12" i="21"/>
  <c r="K13" i="21"/>
  <c r="K14" i="21"/>
  <c r="K15" i="21"/>
  <c r="K16" i="21"/>
  <c r="G7" i="3"/>
  <c r="I8" i="3"/>
  <c r="F19" i="12"/>
  <c r="G9" i="3"/>
  <c r="I6" i="3"/>
  <c r="I10" i="3" s="1"/>
  <c r="J11" i="20" l="1"/>
  <c r="K21" i="2"/>
  <c r="K22" i="2" s="1"/>
  <c r="K16" i="2"/>
  <c r="H27" i="12"/>
  <c r="J21" i="12"/>
  <c r="K17" i="21"/>
  <c r="G10" i="3"/>
  <c r="F10" i="3"/>
  <c r="J10" i="3"/>
  <c r="F21" i="12"/>
  <c r="I27" i="12" l="1"/>
  <c r="J27" i="12" l="1"/>
  <c r="I20" i="3"/>
  <c r="I15" i="3"/>
  <c r="G20" i="3"/>
  <c r="G15" i="3"/>
  <c r="H15" i="3"/>
  <c r="H20" i="3"/>
  <c r="F20" i="3"/>
  <c r="F15" i="3"/>
  <c r="J20" i="3"/>
  <c r="J15" i="3"/>
</calcChain>
</file>

<file path=xl/sharedStrings.xml><?xml version="1.0" encoding="utf-8"?>
<sst xmlns="http://schemas.openxmlformats.org/spreadsheetml/2006/main" count="147" uniqueCount="99">
  <si>
    <t>Función en el proyecto</t>
  </si>
  <si>
    <t xml:space="preserve">Nombre </t>
  </si>
  <si>
    <t>Profesión y grado académico</t>
  </si>
  <si>
    <t>Actividad a cargo</t>
  </si>
  <si>
    <t>Nº de meses que participa en el proyecto</t>
  </si>
  <si>
    <t>Horas por mes dedicadas al proyecto</t>
  </si>
  <si>
    <t>Costo mensual</t>
  </si>
  <si>
    <t>Aporte FRPD</t>
  </si>
  <si>
    <t>Aporte pecuniario</t>
  </si>
  <si>
    <t>Aporte no pecuniario</t>
  </si>
  <si>
    <t>Total Proyecto ($)</t>
  </si>
  <si>
    <t>(señalar número de actividad según carta Gantt)</t>
  </si>
  <si>
    <t>($)</t>
  </si>
  <si>
    <t>Subtotal ($)</t>
  </si>
  <si>
    <t>Unidad De Medida</t>
  </si>
  <si>
    <t>Costo Unitario ($)</t>
  </si>
  <si>
    <t>Nº de Unidades</t>
  </si>
  <si>
    <t>Costo ($)</t>
  </si>
  <si>
    <t>Aporte FRPD ($)</t>
  </si>
  <si>
    <t>Aporte pecuniario ($)</t>
  </si>
  <si>
    <t>Aporte no pecuniario ($)</t>
  </si>
  <si>
    <t>Total del proyecto ($)</t>
  </si>
  <si>
    <t>TOTAL ($)</t>
  </si>
  <si>
    <t>Unidad de Medida</t>
  </si>
  <si>
    <t>Sub total ($)</t>
  </si>
  <si>
    <t>3. Imprevistos</t>
  </si>
  <si>
    <t>Total ($)</t>
  </si>
  <si>
    <t>OBJETIVOS</t>
  </si>
  <si>
    <t>ACTIVIDADES</t>
  </si>
  <si>
    <t>HITO</t>
  </si>
  <si>
    <t>Personal</t>
  </si>
  <si>
    <t>Gastos de inversión</t>
  </si>
  <si>
    <t>Gastos de operación</t>
  </si>
  <si>
    <t>Gastos Administrativos</t>
  </si>
  <si>
    <t>Total actividad</t>
  </si>
  <si>
    <t>Adquisición de máquinas, equipos e insumos</t>
  </si>
  <si>
    <t>Mobiliario</t>
  </si>
  <si>
    <t>Infraestructura</t>
  </si>
  <si>
    <t>Servicios de Terceros</t>
  </si>
  <si>
    <t>Imprevistos</t>
  </si>
  <si>
    <t>I. GASTOS DE INVERSIÓN (Deben corresponder a un 50% del monto total solicitado al FRPD. )</t>
  </si>
  <si>
    <t>II. GASTOS DE OPERACIÓN TÉCNICA</t>
  </si>
  <si>
    <t>SUB ÍTEMS</t>
  </si>
  <si>
    <t xml:space="preserve"> Adquisición de máquinas, equipos e insumos</t>
  </si>
  <si>
    <t>Servicios de terceros</t>
  </si>
  <si>
    <t>Actividades de promoción, difusión y transferencia</t>
  </si>
  <si>
    <t>HONORARIOS</t>
  </si>
  <si>
    <t>TOTAL</t>
  </si>
  <si>
    <t>Viáticos</t>
  </si>
  <si>
    <t>Pasajes</t>
  </si>
  <si>
    <t>Peajes</t>
  </si>
  <si>
    <t>Combustibles</t>
  </si>
  <si>
    <t>Servicio de encomiendas</t>
  </si>
  <si>
    <t>Fotocopiado</t>
  </si>
  <si>
    <t>Material de oficina</t>
  </si>
  <si>
    <t>Primas y gastos de seguros</t>
  </si>
  <si>
    <t>Personal funciones financieras</t>
  </si>
  <si>
    <t>III. GASTOS ADMINISTRATIVOS</t>
  </si>
  <si>
    <t>Carta Gantt - TITULO PROYECTO</t>
  </si>
  <si>
    <t>Duración de la actividad</t>
  </si>
  <si>
    <t>PRODUCTOS</t>
  </si>
  <si>
    <r>
      <t xml:space="preserve">INICIO DE LA ACTIVIDAD
</t>
    </r>
    <r>
      <rPr>
        <sz val="11"/>
        <color indexed="63"/>
        <rFont val="Calibri"/>
        <family val="2"/>
      </rPr>
      <t>(indique el mes en que se iniciará la actividad)</t>
    </r>
  </si>
  <si>
    <r>
      <t xml:space="preserve">DURACIÓN DE LA ACTIVIDAD 
</t>
    </r>
    <r>
      <rPr>
        <sz val="11"/>
        <color indexed="63"/>
        <rFont val="Calibri"/>
        <family val="2"/>
      </rPr>
      <t>(meses)</t>
    </r>
  </si>
  <si>
    <r>
      <t xml:space="preserve">LOGRO DE HITO
</t>
    </r>
    <r>
      <rPr>
        <sz val="11"/>
        <color indexed="63"/>
        <rFont val="Calibri"/>
        <family val="2"/>
      </rPr>
      <t>(indique el mes en el que se logrará el hito respecto de la duración total del proyecto)</t>
    </r>
  </si>
  <si>
    <t>MESES</t>
  </si>
  <si>
    <t>Objetivo 1.- xxxxx</t>
  </si>
  <si>
    <t>1.- xxxx</t>
  </si>
  <si>
    <t>2.- xxxx</t>
  </si>
  <si>
    <t>Hito 1 - xxxx</t>
  </si>
  <si>
    <t>3.- xxxx</t>
  </si>
  <si>
    <t>n.- xxxx</t>
  </si>
  <si>
    <t>Objetivo 2.- xxxxx</t>
  </si>
  <si>
    <t>Hito 2 - xxxx</t>
  </si>
  <si>
    <t>Hito 3 - xxxx</t>
  </si>
  <si>
    <t>Ingrese los productos, asociandolos a los Objetivos propuestos. 
Indique las actividades relacionadas y su duración, se generará de manera automatica la barra correspondiente en el grafico de la derecha.
Indique el logro de los hitos para cada producto. Recuerde que no necesariamente todas las actividades conducen al logro de un hito.
Inserte filas en el medio del cuadro, a medida que requiera agregar más actividades.</t>
  </si>
  <si>
    <t>ACTIVIDAD</t>
  </si>
  <si>
    <t>GASTOS DE PERSONAL (Máximo 35% del monto total solicitado al fondo)</t>
  </si>
  <si>
    <t>Ítems</t>
  </si>
  <si>
    <t>MONTO SOLICITADO AL FRPD (M$)</t>
  </si>
  <si>
    <t>APORTE PECUNIARIO (M$)</t>
  </si>
  <si>
    <t>APORTE NO PECUNIARIO (M$)</t>
  </si>
  <si>
    <t>MONTO TOTAL PROYECTO (M$)</t>
  </si>
  <si>
    <t>GASTOS DE INVERSIÓN (Mínimo 50% total FRPD)</t>
  </si>
  <si>
    <t>Adquisición de Máquinas, Equipos e Insumos</t>
  </si>
  <si>
    <t>Infraestructura (máximo 10% del monto solicitado al Fondo)</t>
  </si>
  <si>
    <t>GASTOS DE OPERACIÓN TÉCNICA</t>
  </si>
  <si>
    <t>Gastos en personal (Máximo 35% TOTAL FRPD)</t>
  </si>
  <si>
    <t>Imprevistos (máximo 3% del monto solicitado al Fondo)</t>
  </si>
  <si>
    <t>GASTOS ADMINISTRATIVOS (máximo 5% del monto solicitado al Fondo)</t>
  </si>
  <si>
    <t>TOTALES PROYECTO</t>
  </si>
  <si>
    <t>PANEL DE CONTROL DE BASES (VALIDACIÓN AUTOMÁTICA)</t>
  </si>
  <si>
    <t>Monto Máximo Solicitado (Máx. M$350.000)</t>
  </si>
  <si>
    <t>Inversión Mínima (Mín. 50% de B12)</t>
  </si>
  <si>
    <t>Infraestructura (Máx. 10% de B12)</t>
  </si>
  <si>
    <t>Gastos en Personal (Máx. 35% de B12)</t>
  </si>
  <si>
    <t>Imprevistos (Máx. 3% de B12)</t>
  </si>
  <si>
    <t>Gastos Administrativos (Máx. 5% de B12)</t>
  </si>
  <si>
    <t>Cofinanciamiento Total (Mín. 10% de B12)</t>
  </si>
  <si>
    <t>Aporte Pecuniario (Mín. 5% del 10% de B12)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</si>
</sst>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 &quot;€&quot;_-;\-* #,##0\ &quot;€&quot;_-;_-* &quot;-&quot;\ &quot;€&quot;_-;_-@_-"/>
    <numFmt numFmtId="165" formatCode="#,##0.0"/>
    <numFmt numFmtId="166" formatCode="_ [$$-340A]* #,##0.00_ ;_ [$$-340A]* \-#,##0.00_ ;_ [$$-340A]* &quot;-&quot;??_ ;_ @_ "/>
    <numFmt numFmtId="167" formatCode="_ [$$-340A]* #,##0.0_ ;_ [$$-340A]* \-#,##0.0_ ;_ [$$-340A]* &quot;-&quot;??_ ;_ @_ "/>
    <numFmt numFmtId="168" formatCode="_ [$$-340A]* #,##0_ ;_ [$$-340A]* \-#,##0_ ;_ [$$-340A]* &quot;-&quot;??_ ;_ @_ "/>
    <numFmt numFmtId="169" formatCode="_ [$$-340A]* #,##0.0_ ;_ [$$-340A]* \-#,##0.0_ ;_ [$$-340A]* &quot;-&quot;?_ ;_ @_ "/>
    <numFmt numFmtId="170" formatCode="_ &quot;$&quot;* #,##0.0_ ;_ &quot;$&quot;* \-#,##0.0_ ;_ &quot;$&quot;* &quot;-&quot;_ ;_ @_ "/>
    <numFmt numFmtId="171" formatCode="&quot;$&quot;#,##0"/>
    <numFmt numFmtId="172" formatCode="&quot;$&quot;#,##0.0"/>
  </numFmts>
  <fonts count="26" x14ac:knownFonts="1">
    <font>
      <sz val="10"/>
      <name val="Arial"/>
    </font>
    <font>
      <sz val="11"/>
      <color theme="1"/>
      <name val="Calibri"/>
      <family val="2"/>
      <scheme val="minor"/>
    </font>
    <font>
      <sz val="10"/>
      <name val="Arial"/>
    </font>
    <font>
      <b/>
      <sz val="10"/>
      <name val="Arial"/>
      <family val="2"/>
    </font>
    <font>
      <sz val="8"/>
      <name val="Arial"/>
      <family val="2"/>
    </font>
    <font>
      <sz val="10"/>
      <name val="Arial"/>
      <family val="2"/>
    </font>
    <font>
      <sz val="9"/>
      <name val="Arial"/>
      <family val="2"/>
    </font>
    <font>
      <sz val="7"/>
      <name val="Arial"/>
      <family val="2"/>
    </font>
    <font>
      <sz val="12"/>
      <name val="Arial"/>
      <family val="2"/>
    </font>
    <font>
      <sz val="9"/>
      <color indexed="8"/>
      <name val="Arial"/>
      <family val="2"/>
    </font>
    <font>
      <b/>
      <sz val="9"/>
      <color indexed="8"/>
      <name val="Arial"/>
      <family val="2"/>
    </font>
    <font>
      <b/>
      <sz val="13"/>
      <color theme="1" tint="0.24994659260841701"/>
      <name val="Cambria"/>
      <family val="2"/>
      <scheme val="major"/>
    </font>
    <font>
      <b/>
      <sz val="11"/>
      <color theme="3"/>
      <name val="Calibri"/>
      <family val="2"/>
      <scheme val="minor"/>
    </font>
    <font>
      <sz val="10"/>
      <color theme="0"/>
      <name val="Arial"/>
      <family val="2"/>
    </font>
    <font>
      <b/>
      <sz val="9"/>
      <name val="Arial"/>
      <family val="2"/>
    </font>
    <font>
      <b/>
      <sz val="42"/>
      <color theme="7"/>
      <name val="Cambria"/>
      <family val="2"/>
      <scheme val="major"/>
    </font>
    <font>
      <b/>
      <sz val="20"/>
      <color theme="7"/>
      <name val="Cambria"/>
      <family val="2"/>
      <scheme val="major"/>
    </font>
    <font>
      <sz val="11"/>
      <color theme="1" tint="0.24994659260841701"/>
      <name val="Cambria"/>
      <family val="2"/>
      <scheme val="major"/>
    </font>
    <font>
      <i/>
      <sz val="11"/>
      <color theme="7"/>
      <name val="Calibri"/>
      <family val="2"/>
      <scheme val="minor"/>
    </font>
    <font>
      <sz val="14"/>
      <color theme="1" tint="0.24994659260841701"/>
      <name val="Calibri"/>
      <family val="2"/>
      <scheme val="minor"/>
    </font>
    <font>
      <sz val="12"/>
      <color theme="1" tint="0.24994659260841701"/>
      <name val="Calibri"/>
      <family val="2"/>
    </font>
    <font>
      <b/>
      <sz val="11"/>
      <color theme="1" tint="0.34998626667073579"/>
      <name val="Calibri"/>
      <family val="2"/>
      <scheme val="minor"/>
    </font>
    <font>
      <sz val="11"/>
      <color indexed="63"/>
      <name val="Calibri"/>
      <family val="2"/>
    </font>
    <font>
      <b/>
      <sz val="13"/>
      <color theme="1" tint="0.24994659260841701"/>
      <name val="Calibri"/>
      <family val="2"/>
    </font>
    <font>
      <b/>
      <sz val="11"/>
      <color rgb="FFFFFFFF"/>
      <name val="Calibri"/>
      <family val="2"/>
    </font>
    <font>
      <b/>
      <sz val="11"/>
      <name val="Calibri"/>
      <family val="2"/>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lightUp">
        <fgColor theme="7"/>
      </patternFill>
    </fill>
    <fill>
      <patternFill patternType="solid">
        <fgColor rgb="FF1F4E78"/>
        <bgColor rgb="FF1F4E78"/>
      </patternFill>
    </fill>
    <fill>
      <patternFill patternType="solid">
        <fgColor rgb="FFFFD966"/>
        <bgColor rgb="FFFFD966"/>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top/>
      <bottom style="medium">
        <color theme="4" tint="0.39997558519241921"/>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ck">
        <color theme="0"/>
      </left>
      <right/>
      <top/>
      <bottom/>
      <diagonal/>
    </border>
    <border>
      <left/>
      <right style="thick">
        <color theme="0"/>
      </right>
      <top/>
      <bottom/>
      <diagonal/>
    </border>
    <border>
      <left style="thick">
        <color theme="0"/>
      </left>
      <right style="thick">
        <color theme="0"/>
      </right>
      <top style="thin">
        <color theme="0"/>
      </top>
      <bottom style="thick">
        <color theme="0"/>
      </bottom>
      <diagonal/>
    </border>
    <border>
      <left/>
      <right/>
      <top/>
      <bottom style="thin">
        <color theme="7"/>
      </bottom>
      <diagonal/>
    </border>
    <border>
      <left/>
      <right/>
      <top/>
      <bottom style="thin">
        <color indexed="64"/>
      </bottom>
      <diagonal/>
    </border>
  </borders>
  <cellStyleXfs count="13">
    <xf numFmtId="0" fontId="0" fillId="0" borderId="0"/>
    <xf numFmtId="0" fontId="11" fillId="0" borderId="0" applyFill="0" applyBorder="0" applyProtection="0">
      <alignment horizontal="left" wrapText="1"/>
    </xf>
    <xf numFmtId="164" fontId="2" fillId="0" borderId="0" applyFont="0" applyFill="0" applyBorder="0" applyAlignment="0" applyProtection="0"/>
    <xf numFmtId="0" fontId="12" fillId="0" borderId="13" applyNumberFormat="0" applyFill="0" applyAlignment="0" applyProtection="0"/>
    <xf numFmtId="0" fontId="15" fillId="0" borderId="0" applyNumberFormat="0" applyFill="0" applyBorder="0" applyAlignment="0" applyProtection="0"/>
    <xf numFmtId="0" fontId="17" fillId="0" borderId="0" applyNumberFormat="0" applyFill="0" applyBorder="0" applyProtection="0">
      <alignment horizontal="center" vertical="center"/>
    </xf>
    <xf numFmtId="0" fontId="18" fillId="0" borderId="0" applyNumberFormat="0" applyFill="0" applyBorder="0" applyProtection="0">
      <alignment vertical="center"/>
    </xf>
    <xf numFmtId="0" fontId="19" fillId="0" borderId="0" applyNumberFormat="0" applyFill="0" applyBorder="0" applyProtection="0">
      <alignment horizontal="left" vertical="center"/>
    </xf>
    <xf numFmtId="0" fontId="17" fillId="5" borderId="19" applyNumberFormat="0" applyFont="0" applyAlignment="0">
      <alignment horizontal="center"/>
    </xf>
    <xf numFmtId="0" fontId="21" fillId="0" borderId="0" applyFill="0" applyProtection="0">
      <alignment horizontal="center" vertical="center" wrapText="1"/>
    </xf>
    <xf numFmtId="0" fontId="21" fillId="0" borderId="0" applyFill="0" applyProtection="0">
      <alignment horizontal="left"/>
    </xf>
    <xf numFmtId="3" fontId="21" fillId="0" borderId="20" applyFill="0" applyProtection="0">
      <alignment horizontal="center"/>
    </xf>
    <xf numFmtId="0" fontId="1" fillId="0" borderId="0"/>
  </cellStyleXfs>
  <cellXfs count="182">
    <xf numFmtId="0" fontId="0" fillId="0" borderId="0" xfId="0"/>
    <xf numFmtId="3" fontId="0" fillId="0" borderId="0" xfId="0" applyNumberFormat="1"/>
    <xf numFmtId="0" fontId="7" fillId="0" borderId="0" xfId="0" applyFont="1"/>
    <xf numFmtId="0" fontId="5" fillId="0" borderId="0" xfId="0" applyFont="1"/>
    <xf numFmtId="0" fontId="7" fillId="2" borderId="0" xfId="0" applyFont="1" applyFill="1"/>
    <xf numFmtId="2" fontId="5" fillId="0" borderId="0" xfId="0" applyNumberFormat="1" applyFont="1" applyAlignment="1">
      <alignment horizontal="center" vertical="center" wrapText="1"/>
    </xf>
    <xf numFmtId="9" fontId="8" fillId="0" borderId="0" xfId="0" applyNumberFormat="1" applyFont="1"/>
    <xf numFmtId="0" fontId="0" fillId="0" borderId="0" xfId="0" applyAlignment="1">
      <alignment horizontal="center" vertical="center"/>
    </xf>
    <xf numFmtId="0" fontId="5" fillId="0" borderId="0" xfId="0" applyFont="1" applyAlignment="1">
      <alignment horizontal="center" vertical="center"/>
    </xf>
    <xf numFmtId="166" fontId="0" fillId="0" borderId="0" xfId="2" applyNumberFormat="1" applyFont="1" applyAlignment="1">
      <alignment horizontal="center" vertical="center"/>
    </xf>
    <xf numFmtId="168" fontId="0" fillId="0" borderId="0" xfId="2" applyNumberFormat="1" applyFont="1" applyAlignment="1">
      <alignment horizontal="center" vertical="center"/>
    </xf>
    <xf numFmtId="169" fontId="0" fillId="0" borderId="0" xfId="0" applyNumberFormat="1" applyAlignment="1">
      <alignment horizontal="center" vertical="center"/>
    </xf>
    <xf numFmtId="167" fontId="0" fillId="0" borderId="0" xfId="2" applyNumberFormat="1" applyFont="1" applyAlignment="1">
      <alignment horizontal="center" vertical="center"/>
    </xf>
    <xf numFmtId="3" fontId="0" fillId="0" borderId="0" xfId="0" applyNumberFormat="1" applyAlignment="1">
      <alignment horizontal="center" vertical="center"/>
    </xf>
    <xf numFmtId="0" fontId="6" fillId="0" borderId="0" xfId="0" applyFont="1" applyAlignment="1">
      <alignment horizontal="center" vertical="center" wrapText="1"/>
    </xf>
    <xf numFmtId="0" fontId="0" fillId="0" borderId="0" xfId="0" applyAlignment="1">
      <alignment horizontal="center" vertical="center" wrapText="1"/>
    </xf>
    <xf numFmtId="3" fontId="6" fillId="0" borderId="0" xfId="0" applyNumberFormat="1" applyFont="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left" vertical="center" wrapText="1"/>
    </xf>
    <xf numFmtId="3" fontId="5" fillId="0" borderId="0" xfId="0" applyNumberFormat="1" applyFont="1" applyAlignment="1">
      <alignment horizontal="left" vertical="center"/>
    </xf>
    <xf numFmtId="0" fontId="5" fillId="0" borderId="1" xfId="0" applyFont="1" applyBorder="1" applyAlignment="1">
      <alignment horizontal="left" vertical="center" wrapText="1"/>
    </xf>
    <xf numFmtId="0" fontId="3" fillId="3" borderId="1" xfId="0" applyFont="1" applyFill="1" applyBorder="1" applyAlignment="1">
      <alignment horizontal="left" vertical="center" wrapText="1"/>
    </xf>
    <xf numFmtId="0" fontId="7" fillId="0" borderId="0" xfId="0" applyFont="1" applyAlignment="1">
      <alignment horizontal="center" vertical="center"/>
    </xf>
    <xf numFmtId="0" fontId="3" fillId="0" borderId="0" xfId="0" applyFont="1"/>
    <xf numFmtId="0" fontId="3" fillId="0" borderId="0" xfId="0" applyFont="1" applyAlignment="1">
      <alignment horizontal="center" vertical="center"/>
    </xf>
    <xf numFmtId="165" fontId="5" fillId="0" borderId="0" xfId="0" applyNumberFormat="1" applyFont="1" applyAlignment="1">
      <alignment horizontal="center" vertical="center"/>
    </xf>
    <xf numFmtId="3" fontId="5" fillId="0" borderId="0" xfId="0" applyNumberFormat="1" applyFont="1" applyAlignment="1">
      <alignment horizontal="center" vertical="center"/>
    </xf>
    <xf numFmtId="0" fontId="5" fillId="0" borderId="1" xfId="0" applyFont="1" applyBorder="1" applyAlignment="1">
      <alignment horizontal="center" vertical="center" wrapText="1"/>
    </xf>
    <xf numFmtId="3" fontId="5" fillId="0" borderId="1" xfId="0" applyNumberFormat="1" applyFont="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5" fillId="0" borderId="4" xfId="0" applyFont="1" applyBorder="1" applyAlignment="1">
      <alignment horizontal="center" vertical="center" wrapText="1"/>
    </xf>
    <xf numFmtId="3" fontId="5"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3" fillId="0" borderId="0" xfId="0" applyFont="1" applyAlignment="1">
      <alignment horizontal="left" indent="1"/>
    </xf>
    <xf numFmtId="0" fontId="3" fillId="4" borderId="5" xfId="0" applyFont="1" applyFill="1" applyBorder="1" applyAlignment="1">
      <alignment horizontal="center" vertical="center" wrapText="1"/>
    </xf>
    <xf numFmtId="0" fontId="3" fillId="3" borderId="1" xfId="0" applyFont="1" applyFill="1" applyBorder="1" applyAlignment="1">
      <alignment horizontal="left" vertical="top" wrapText="1"/>
    </xf>
    <xf numFmtId="0" fontId="3" fillId="2" borderId="1" xfId="0" applyFont="1" applyFill="1" applyBorder="1" applyAlignment="1">
      <alignment horizontal="center" vertical="top" wrapText="1"/>
    </xf>
    <xf numFmtId="0" fontId="5" fillId="2" borderId="1" xfId="0" applyFont="1" applyFill="1" applyBorder="1" applyAlignment="1">
      <alignment horizontal="left" vertical="top" wrapText="1"/>
    </xf>
    <xf numFmtId="0" fontId="5" fillId="0" borderId="6" xfId="0" applyFont="1" applyBorder="1" applyAlignment="1">
      <alignment vertical="top" wrapText="1"/>
    </xf>
    <xf numFmtId="0" fontId="5" fillId="0" borderId="6" xfId="0" applyFont="1" applyBorder="1" applyAlignment="1">
      <alignment horizontal="center" vertical="top" wrapText="1"/>
    </xf>
    <xf numFmtId="3" fontId="5" fillId="0" borderId="6" xfId="0" applyNumberFormat="1" applyFont="1" applyBorder="1" applyAlignment="1">
      <alignment horizontal="center" vertical="top" wrapText="1"/>
    </xf>
    <xf numFmtId="0" fontId="5" fillId="0" borderId="4" xfId="0" applyFont="1" applyBorder="1" applyAlignment="1">
      <alignment horizontal="left" vertical="center" wrapText="1"/>
    </xf>
    <xf numFmtId="0" fontId="5" fillId="0" borderId="1" xfId="0" applyFont="1" applyBorder="1" applyAlignment="1">
      <alignment horizontal="center" vertical="center"/>
    </xf>
    <xf numFmtId="0" fontId="3" fillId="3" borderId="2" xfId="0" applyFont="1" applyFill="1" applyBorder="1" applyAlignment="1">
      <alignment vertical="top" wrapText="1"/>
    </xf>
    <xf numFmtId="0" fontId="9" fillId="0" borderId="7" xfId="0" applyFont="1" applyBorder="1" applyAlignment="1">
      <alignment horizontal="left" vertical="center" wrapText="1"/>
    </xf>
    <xf numFmtId="0" fontId="5" fillId="2" borderId="6" xfId="0" applyFont="1" applyFill="1" applyBorder="1" applyAlignment="1">
      <alignment horizontal="center" vertical="center" wrapText="1"/>
    </xf>
    <xf numFmtId="0" fontId="9" fillId="2" borderId="5" xfId="0" applyFont="1" applyFill="1" applyBorder="1" applyAlignment="1">
      <alignment horizontal="left" vertical="top" wrapText="1"/>
    </xf>
    <xf numFmtId="0" fontId="5" fillId="2" borderId="6" xfId="0" applyFont="1" applyFill="1" applyBorder="1" applyAlignment="1">
      <alignment horizontal="center" vertical="top" wrapText="1"/>
    </xf>
    <xf numFmtId="3" fontId="9" fillId="0" borderId="1" xfId="0" applyNumberFormat="1" applyFont="1" applyBorder="1" applyAlignment="1">
      <alignment horizontal="center" vertical="top" wrapText="1"/>
    </xf>
    <xf numFmtId="0" fontId="9" fillId="0" borderId="4" xfId="0" applyFont="1" applyBorder="1" applyAlignment="1">
      <alignment horizontal="left" vertical="top" wrapText="1"/>
    </xf>
    <xf numFmtId="0" fontId="3" fillId="3" borderId="1" xfId="0" applyFont="1" applyFill="1" applyBorder="1" applyAlignment="1">
      <alignment vertical="top" wrapText="1"/>
    </xf>
    <xf numFmtId="0" fontId="5" fillId="3" borderId="1" xfId="0" applyFont="1" applyFill="1" applyBorder="1" applyAlignment="1">
      <alignment horizontal="center" vertical="top" wrapText="1"/>
    </xf>
    <xf numFmtId="3" fontId="9" fillId="3" borderId="1" xfId="0" applyNumberFormat="1" applyFont="1" applyFill="1" applyBorder="1" applyAlignment="1">
      <alignment horizontal="center" vertical="top" wrapText="1"/>
    </xf>
    <xf numFmtId="3" fontId="3" fillId="3" borderId="1" xfId="0" applyNumberFormat="1" applyFont="1" applyFill="1" applyBorder="1" applyAlignment="1">
      <alignment horizontal="center" vertical="center" wrapText="1"/>
    </xf>
    <xf numFmtId="3" fontId="5" fillId="3" borderId="1" xfId="0" applyNumberFormat="1" applyFont="1" applyFill="1" applyBorder="1" applyAlignment="1">
      <alignment horizontal="center" vertical="top" wrapText="1"/>
    </xf>
    <xf numFmtId="168" fontId="5" fillId="0" borderId="6" xfId="2" applyNumberFormat="1" applyFont="1" applyBorder="1" applyAlignment="1">
      <alignment horizontal="center" vertical="top" wrapText="1"/>
    </xf>
    <xf numFmtId="168" fontId="5" fillId="2" borderId="1" xfId="0" applyNumberFormat="1" applyFont="1" applyFill="1" applyBorder="1" applyAlignment="1">
      <alignment horizontal="center" vertical="center" wrapText="1"/>
    </xf>
    <xf numFmtId="168" fontId="5" fillId="2" borderId="9" xfId="2" applyNumberFormat="1" applyFont="1" applyFill="1" applyBorder="1" applyAlignment="1">
      <alignment horizontal="center" vertical="top" wrapText="1"/>
    </xf>
    <xf numFmtId="168" fontId="5" fillId="2" borderId="10" xfId="2" applyNumberFormat="1" applyFont="1" applyFill="1" applyBorder="1" applyAlignment="1">
      <alignment horizontal="center" vertical="top" wrapText="1"/>
    </xf>
    <xf numFmtId="168" fontId="5" fillId="2" borderId="1" xfId="2" applyNumberFormat="1" applyFont="1" applyFill="1" applyBorder="1" applyAlignment="1">
      <alignment horizontal="center" vertical="center" wrapText="1"/>
    </xf>
    <xf numFmtId="168" fontId="5" fillId="2" borderId="9" xfId="2" applyNumberFormat="1" applyFont="1" applyFill="1" applyBorder="1" applyAlignment="1">
      <alignment horizontal="center" vertical="center" wrapText="1"/>
    </xf>
    <xf numFmtId="168" fontId="3" fillId="3" borderId="2" xfId="2" applyNumberFormat="1" applyFont="1" applyFill="1" applyBorder="1" applyAlignment="1">
      <alignment horizontal="center" vertical="center" wrapText="1"/>
    </xf>
    <xf numFmtId="168" fontId="9" fillId="2" borderId="11" xfId="2" applyNumberFormat="1" applyFont="1" applyFill="1" applyBorder="1" applyAlignment="1">
      <alignment horizontal="center" vertical="center" wrapText="1"/>
    </xf>
    <xf numFmtId="168" fontId="9" fillId="0" borderId="12" xfId="2" applyNumberFormat="1" applyFont="1" applyBorder="1" applyAlignment="1">
      <alignment horizontal="center" vertical="center" wrapText="1"/>
    </xf>
    <xf numFmtId="168" fontId="5" fillId="0" borderId="2" xfId="2" applyNumberFormat="1" applyFont="1" applyBorder="1" applyAlignment="1">
      <alignment horizontal="center" vertical="center" wrapText="1"/>
    </xf>
    <xf numFmtId="168" fontId="9" fillId="2" borderId="1" xfId="2" applyNumberFormat="1" applyFont="1" applyFill="1" applyBorder="1" applyAlignment="1">
      <alignment horizontal="center" vertical="top" wrapText="1"/>
    </xf>
    <xf numFmtId="168" fontId="10" fillId="3" borderId="1" xfId="2" applyNumberFormat="1" applyFont="1" applyFill="1" applyBorder="1" applyAlignment="1">
      <alignment horizontal="center" vertical="top" wrapText="1"/>
    </xf>
    <xf numFmtId="168" fontId="3" fillId="3" borderId="1" xfId="2" applyNumberFormat="1" applyFont="1" applyFill="1" applyBorder="1" applyAlignment="1">
      <alignment horizontal="center" vertical="top" wrapText="1"/>
    </xf>
    <xf numFmtId="168" fontId="5" fillId="0" borderId="1" xfId="0" applyNumberFormat="1" applyFont="1" applyBorder="1" applyAlignment="1">
      <alignment horizontal="center" vertical="center" wrapText="1"/>
    </xf>
    <xf numFmtId="168" fontId="5" fillId="0" borderId="1" xfId="0" applyNumberFormat="1" applyFont="1" applyBorder="1" applyAlignment="1">
      <alignment horizontal="center" vertical="center"/>
    </xf>
    <xf numFmtId="168" fontId="3" fillId="2" borderId="1" xfId="0" applyNumberFormat="1" applyFont="1" applyFill="1" applyBorder="1" applyAlignment="1">
      <alignment horizontal="center" vertical="center"/>
    </xf>
    <xf numFmtId="168" fontId="5" fillId="0" borderId="1" xfId="2" applyNumberFormat="1" applyFont="1" applyFill="1" applyBorder="1" applyAlignment="1">
      <alignment horizontal="center" vertical="center" wrapText="1"/>
    </xf>
    <xf numFmtId="0" fontId="13" fillId="0" borderId="1" xfId="0" applyFont="1" applyBorder="1" applyAlignment="1">
      <alignment horizontal="center" vertical="center" wrapText="1"/>
    </xf>
    <xf numFmtId="3" fontId="13" fillId="0" borderId="1" xfId="0" applyNumberFormat="1" applyFont="1" applyBorder="1" applyAlignment="1">
      <alignment horizontal="center" vertical="center" wrapText="1"/>
    </xf>
    <xf numFmtId="168" fontId="5" fillId="0" borderId="1" xfId="2" applyNumberFormat="1" applyFont="1" applyBorder="1" applyAlignment="1">
      <alignment horizontal="center" vertical="center" wrapText="1"/>
    </xf>
    <xf numFmtId="0" fontId="5" fillId="3" borderId="1" xfId="0" applyFont="1" applyFill="1" applyBorder="1" applyAlignment="1">
      <alignment horizontal="center" vertical="center" wrapText="1"/>
    </xf>
    <xf numFmtId="168" fontId="5" fillId="3" borderId="1" xfId="2" applyNumberFormat="1" applyFont="1" applyFill="1" applyBorder="1" applyAlignment="1">
      <alignment horizontal="center" vertical="center" wrapText="1"/>
    </xf>
    <xf numFmtId="3" fontId="5" fillId="3" borderId="1" xfId="0" applyNumberFormat="1" applyFont="1" applyFill="1" applyBorder="1" applyAlignment="1">
      <alignment horizontal="center" vertical="center" wrapText="1"/>
    </xf>
    <xf numFmtId="168"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2" borderId="1" xfId="0" applyFont="1" applyFill="1" applyBorder="1" applyAlignment="1">
      <alignment horizontal="left" vertical="top" wrapText="1"/>
    </xf>
    <xf numFmtId="168" fontId="9" fillId="0" borderId="1" xfId="0" applyNumberFormat="1" applyFont="1" applyBorder="1" applyAlignment="1">
      <alignment horizontal="center" vertical="center" wrapText="1"/>
    </xf>
    <xf numFmtId="168" fontId="9" fillId="2" borderId="1" xfId="0" applyNumberFormat="1" applyFont="1" applyFill="1" applyBorder="1" applyAlignment="1">
      <alignment horizontal="center" vertical="center" wrapText="1"/>
    </xf>
    <xf numFmtId="0" fontId="3" fillId="3" borderId="1" xfId="0" applyFont="1" applyFill="1" applyBorder="1" applyAlignment="1">
      <alignment horizontal="center" vertical="top" wrapText="1"/>
    </xf>
    <xf numFmtId="0" fontId="3" fillId="4" borderId="1" xfId="0" applyFont="1" applyFill="1" applyBorder="1" applyAlignment="1">
      <alignment horizontal="center" vertical="center" wrapText="1"/>
    </xf>
    <xf numFmtId="166" fontId="0" fillId="0" borderId="0" xfId="2" applyNumberFormat="1" applyFont="1" applyFill="1" applyAlignment="1">
      <alignment horizontal="center" vertical="center"/>
    </xf>
    <xf numFmtId="168" fontId="5" fillId="0" borderId="0" xfId="0" applyNumberFormat="1" applyFont="1" applyAlignment="1">
      <alignment horizontal="left" vertical="center"/>
    </xf>
    <xf numFmtId="168" fontId="7" fillId="0" borderId="0" xfId="0" applyNumberFormat="1" applyFont="1"/>
    <xf numFmtId="168" fontId="0" fillId="0" borderId="0" xfId="0" applyNumberFormat="1"/>
    <xf numFmtId="0" fontId="3" fillId="0" borderId="1" xfId="0" applyFont="1" applyBorder="1" applyAlignment="1">
      <alignment horizontal="center" vertical="center" wrapText="1"/>
    </xf>
    <xf numFmtId="170" fontId="3" fillId="0" borderId="1" xfId="0" applyNumberFormat="1" applyFont="1" applyBorder="1" applyAlignment="1">
      <alignment horizontal="center" vertical="center" wrapText="1"/>
    </xf>
    <xf numFmtId="171" fontId="5" fillId="0" borderId="1" xfId="2" applyNumberFormat="1" applyFont="1" applyFill="1" applyBorder="1" applyAlignment="1">
      <alignment horizontal="center" vertical="center" wrapText="1"/>
    </xf>
    <xf numFmtId="172" fontId="0" fillId="0" borderId="0" xfId="0" applyNumberFormat="1"/>
    <xf numFmtId="171" fontId="5" fillId="0" borderId="1" xfId="2" applyNumberFormat="1" applyFont="1" applyBorder="1" applyAlignment="1">
      <alignment horizontal="center" vertical="center"/>
    </xf>
    <xf numFmtId="0" fontId="14" fillId="4" borderId="11" xfId="0" applyFont="1" applyFill="1" applyBorder="1" applyAlignment="1">
      <alignment horizontal="center" vertical="center" wrapText="1"/>
    </xf>
    <xf numFmtId="0" fontId="5" fillId="3" borderId="6" xfId="0" applyFont="1" applyFill="1" applyBorder="1" applyAlignment="1">
      <alignment horizontal="center" vertical="top" wrapText="1"/>
    </xf>
    <xf numFmtId="168" fontId="9" fillId="0" borderId="15" xfId="0" applyNumberFormat="1" applyFont="1" applyBorder="1" applyAlignment="1">
      <alignment horizontal="center" vertical="center" wrapText="1"/>
    </xf>
    <xf numFmtId="3" fontId="9" fillId="0" borderId="12" xfId="0" applyNumberFormat="1" applyFont="1" applyBorder="1" applyAlignment="1">
      <alignment horizontal="center" vertical="center" wrapText="1"/>
    </xf>
    <xf numFmtId="3" fontId="5" fillId="0" borderId="16" xfId="0" applyNumberFormat="1" applyFont="1" applyBorder="1" applyAlignment="1">
      <alignment horizontal="center" vertical="center" wrapText="1"/>
    </xf>
    <xf numFmtId="0" fontId="3" fillId="2" borderId="2" xfId="0" applyFont="1" applyFill="1" applyBorder="1" applyAlignment="1">
      <alignment horizontal="center" vertical="top" wrapText="1"/>
    </xf>
    <xf numFmtId="168" fontId="9" fillId="3" borderId="11" xfId="0" applyNumberFormat="1" applyFont="1" applyFill="1" applyBorder="1" applyAlignment="1">
      <alignment horizontal="center" vertical="top" wrapText="1"/>
    </xf>
    <xf numFmtId="0" fontId="3" fillId="0" borderId="1" xfId="0" applyFont="1" applyBorder="1" applyAlignment="1">
      <alignment vertical="center" wrapText="1"/>
    </xf>
    <xf numFmtId="0" fontId="5" fillId="0" borderId="1" xfId="0" applyFont="1" applyBorder="1" applyAlignment="1">
      <alignment vertical="center" wrapText="1"/>
    </xf>
    <xf numFmtId="168" fontId="5" fillId="2" borderId="15" xfId="2" applyNumberFormat="1" applyFont="1" applyFill="1" applyBorder="1" applyAlignment="1">
      <alignment horizontal="center" vertical="top" wrapText="1"/>
    </xf>
    <xf numFmtId="3" fontId="5" fillId="3" borderId="15" xfId="0" applyNumberFormat="1" applyFont="1" applyFill="1" applyBorder="1" applyAlignment="1">
      <alignment horizontal="center" vertical="center" wrapText="1"/>
    </xf>
    <xf numFmtId="168" fontId="3" fillId="3" borderId="15" xfId="2" applyNumberFormat="1" applyFont="1" applyFill="1" applyBorder="1" applyAlignment="1">
      <alignment horizontal="center" vertical="top" wrapText="1"/>
    </xf>
    <xf numFmtId="0" fontId="5" fillId="3" borderId="5" xfId="0" applyFont="1" applyFill="1" applyBorder="1" applyAlignment="1">
      <alignment horizontal="center" vertical="center" wrapText="1"/>
    </xf>
    <xf numFmtId="168" fontId="5" fillId="0" borderId="7" xfId="2" applyNumberFormat="1" applyFont="1" applyBorder="1" applyAlignment="1">
      <alignment horizontal="center" vertical="top" wrapText="1"/>
    </xf>
    <xf numFmtId="3" fontId="5" fillId="2" borderId="7" xfId="0" applyNumberFormat="1" applyFont="1" applyFill="1" applyBorder="1" applyAlignment="1">
      <alignment horizontal="center" vertical="center" wrapText="1"/>
    </xf>
    <xf numFmtId="168" fontId="5" fillId="2" borderId="2" xfId="2" applyNumberFormat="1" applyFont="1" applyFill="1" applyBorder="1" applyAlignment="1">
      <alignment horizontal="center" vertical="center" wrapText="1"/>
    </xf>
    <xf numFmtId="168" fontId="5" fillId="2" borderId="12" xfId="2" applyNumberFormat="1" applyFont="1" applyFill="1" applyBorder="1" applyAlignment="1">
      <alignment horizontal="center" vertical="center" wrapText="1"/>
    </xf>
    <xf numFmtId="168" fontId="5" fillId="2" borderId="3" xfId="2" applyNumberFormat="1" applyFont="1" applyFill="1" applyBorder="1" applyAlignment="1">
      <alignment horizontal="center" vertical="center" wrapText="1"/>
    </xf>
    <xf numFmtId="168" fontId="5" fillId="3" borderId="1" xfId="0" applyNumberFormat="1" applyFont="1" applyFill="1" applyBorder="1" applyAlignment="1">
      <alignment horizontal="center" vertical="center" wrapText="1"/>
    </xf>
    <xf numFmtId="168" fontId="9" fillId="3" borderId="1" xfId="0" applyNumberFormat="1" applyFont="1" applyFill="1" applyBorder="1" applyAlignment="1">
      <alignment horizontal="center" vertical="top" wrapText="1"/>
    </xf>
    <xf numFmtId="168" fontId="9" fillId="3" borderId="1" xfId="2" applyNumberFormat="1" applyFont="1" applyFill="1" applyBorder="1" applyAlignment="1">
      <alignment horizontal="center" vertical="top" wrapText="1"/>
    </xf>
    <xf numFmtId="168" fontId="5" fillId="3" borderId="9" xfId="2" applyNumberFormat="1" applyFont="1" applyFill="1" applyBorder="1" applyAlignment="1">
      <alignment horizontal="center" vertical="center" wrapText="1"/>
    </xf>
    <xf numFmtId="168" fontId="9" fillId="3" borderId="9" xfId="2" applyNumberFormat="1" applyFont="1" applyFill="1" applyBorder="1" applyAlignment="1">
      <alignment horizontal="center" vertical="top" wrapText="1"/>
    </xf>
    <xf numFmtId="0" fontId="3" fillId="3" borderId="8" xfId="0" applyFont="1" applyFill="1" applyBorder="1" applyAlignment="1">
      <alignment horizontal="center" vertical="top" wrapText="1"/>
    </xf>
    <xf numFmtId="0" fontId="3" fillId="3" borderId="11" xfId="0" applyFont="1" applyFill="1" applyBorder="1" applyAlignment="1">
      <alignment horizontal="center" vertical="top" wrapText="1"/>
    </xf>
    <xf numFmtId="168" fontId="3" fillId="3" borderId="11" xfId="2" applyNumberFormat="1" applyFont="1" applyFill="1" applyBorder="1" applyAlignment="1">
      <alignment horizontal="center" vertical="top" wrapText="1"/>
    </xf>
    <xf numFmtId="168" fontId="5" fillId="3" borderId="11" xfId="2" applyNumberFormat="1" applyFont="1" applyFill="1" applyBorder="1" applyAlignment="1">
      <alignment horizontal="center" vertical="center" wrapText="1"/>
    </xf>
    <xf numFmtId="168" fontId="0" fillId="0" borderId="1" xfId="0" applyNumberFormat="1" applyBorder="1" applyAlignment="1">
      <alignment horizontal="center" vertical="center"/>
    </xf>
    <xf numFmtId="0" fontId="16" fillId="0" borderId="0" xfId="4" applyFont="1" applyAlignment="1">
      <alignment horizontal="left"/>
    </xf>
    <xf numFmtId="0" fontId="17" fillId="0" borderId="0" xfId="5" applyAlignment="1">
      <alignment horizontal="left" vertical="center"/>
    </xf>
    <xf numFmtId="0" fontId="17" fillId="0" borderId="0" xfId="5">
      <alignment horizontal="center" vertical="center"/>
    </xf>
    <xf numFmtId="0" fontId="15" fillId="0" borderId="0" xfId="4" applyAlignment="1">
      <alignment horizontal="center"/>
    </xf>
    <xf numFmtId="0" fontId="17" fillId="0" borderId="0" xfId="5" applyAlignment="1">
      <alignment horizontal="center"/>
    </xf>
    <xf numFmtId="0" fontId="18" fillId="0" borderId="0" xfId="6" applyAlignment="1">
      <alignment horizontal="left" vertical="top" wrapText="1"/>
    </xf>
    <xf numFmtId="0" fontId="17" fillId="5" borderId="19" xfId="8" applyFont="1" applyAlignment="1">
      <alignment horizontal="center"/>
    </xf>
    <xf numFmtId="0" fontId="17" fillId="0" borderId="0" xfId="5" applyAlignment="1">
      <alignment vertical="center" wrapText="1"/>
    </xf>
    <xf numFmtId="3" fontId="21" fillId="0" borderId="20" xfId="11">
      <alignment horizontal="center"/>
    </xf>
    <xf numFmtId="0" fontId="20" fillId="0" borderId="0" xfId="5" applyFont="1" applyAlignment="1">
      <alignment horizontal="left"/>
    </xf>
    <xf numFmtId="0" fontId="20" fillId="0" borderId="0" xfId="5" applyFont="1" applyAlignment="1">
      <alignment horizontal="center"/>
    </xf>
    <xf numFmtId="0" fontId="23" fillId="0" borderId="0" xfId="1" applyFont="1">
      <alignment horizontal="left" wrapText="1"/>
    </xf>
    <xf numFmtId="0" fontId="17" fillId="3" borderId="0" xfId="5" applyFill="1" applyAlignment="1">
      <alignment horizontal="center"/>
    </xf>
    <xf numFmtId="0" fontId="20" fillId="0" borderId="0" xfId="5" quotePrefix="1" applyFont="1" applyAlignment="1">
      <alignment horizontal="center"/>
    </xf>
    <xf numFmtId="0" fontId="20" fillId="0" borderId="21" xfId="5" applyFont="1" applyBorder="1" applyAlignment="1">
      <alignment horizontal="center"/>
    </xf>
    <xf numFmtId="0" fontId="3" fillId="0" borderId="11" xfId="0" applyFont="1" applyBorder="1" applyAlignment="1">
      <alignment horizontal="center"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0" xfId="0" applyFont="1" applyAlignment="1">
      <alignment horizontal="left" vertical="center"/>
    </xf>
    <xf numFmtId="0" fontId="6" fillId="0" borderId="0" xfId="0" applyFont="1" applyAlignment="1">
      <alignment horizontal="center" vertical="center" wrapText="1"/>
    </xf>
    <xf numFmtId="0" fontId="3" fillId="4" borderId="2"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8" fillId="0" borderId="16" xfId="0" applyFont="1" applyBorder="1" applyAlignment="1">
      <alignment horizontal="left"/>
    </xf>
    <xf numFmtId="0" fontId="8" fillId="0" borderId="1" xfId="0" applyFont="1" applyBorder="1" applyAlignment="1">
      <alignment horizontal="left"/>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5" fillId="0" borderId="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 xfId="3" applyFont="1" applyBorder="1" applyAlignment="1">
      <alignment horizontal="center" vertical="center" wrapText="1"/>
    </xf>
    <xf numFmtId="0" fontId="3" fillId="0" borderId="11" xfId="3" applyFont="1" applyBorder="1" applyAlignment="1">
      <alignment horizontal="center" vertical="center" wrapText="1"/>
    </xf>
    <xf numFmtId="0" fontId="21" fillId="0" borderId="0" xfId="10" applyAlignment="1">
      <alignment horizontal="center" vertical="center"/>
    </xf>
    <xf numFmtId="0" fontId="18" fillId="0" borderId="0" xfId="6" applyAlignment="1">
      <alignment horizontal="left" vertical="top" wrapText="1"/>
    </xf>
    <xf numFmtId="0" fontId="20" fillId="0" borderId="17" xfId="7" applyFont="1" applyBorder="1" applyAlignment="1">
      <alignment horizontal="center" vertical="center"/>
    </xf>
    <xf numFmtId="0" fontId="20" fillId="0" borderId="0" xfId="7" applyFont="1" applyBorder="1" applyAlignment="1">
      <alignment horizontal="center" vertical="center"/>
    </xf>
    <xf numFmtId="0" fontId="20" fillId="0" borderId="18" xfId="7" applyFont="1" applyBorder="1" applyAlignment="1">
      <alignment horizontal="center" vertical="center"/>
    </xf>
    <xf numFmtId="0" fontId="21" fillId="0" borderId="0" xfId="9">
      <alignment horizontal="center" vertical="center" wrapText="1"/>
    </xf>
    <xf numFmtId="0" fontId="21" fillId="0" borderId="20" xfId="9" applyBorder="1">
      <alignment horizontal="center" vertical="center" wrapText="1"/>
    </xf>
    <xf numFmtId="0" fontId="24" fillId="6" borderId="1" xfId="12" applyFont="1" applyFill="1" applyBorder="1" applyAlignment="1">
      <alignment horizontal="center" vertical="center" wrapText="1"/>
    </xf>
    <xf numFmtId="0" fontId="1" fillId="0" borderId="0" xfId="12"/>
    <xf numFmtId="0" fontId="25" fillId="7" borderId="1" xfId="12" applyFont="1" applyFill="1" applyBorder="1" applyAlignment="1">
      <alignment horizontal="left" vertical="center"/>
    </xf>
    <xf numFmtId="3" fontId="25" fillId="7" borderId="1" xfId="12" applyNumberFormat="1" applyFont="1" applyFill="1" applyBorder="1" applyAlignment="1">
      <alignment horizontal="center" vertical="center" wrapText="1"/>
    </xf>
    <xf numFmtId="0" fontId="1" fillId="0" borderId="1" xfId="12" applyBorder="1" applyAlignment="1">
      <alignment horizontal="left" vertical="center"/>
    </xf>
    <xf numFmtId="3" fontId="1" fillId="0" borderId="1" xfId="12" applyNumberFormat="1" applyBorder="1" applyAlignment="1" applyProtection="1">
      <alignment horizontal="center" vertical="center" wrapText="1"/>
      <protection locked="0"/>
    </xf>
    <xf numFmtId="3" fontId="25" fillId="0" borderId="1" xfId="12" applyNumberFormat="1" applyFont="1" applyBorder="1" applyAlignment="1" applyProtection="1">
      <alignment horizontal="center" vertical="center" wrapText="1"/>
      <protection locked="0"/>
    </xf>
    <xf numFmtId="0" fontId="24" fillId="6" borderId="0" xfId="12" applyFont="1" applyFill="1" applyAlignment="1">
      <alignment horizontal="center" vertical="center" wrapText="1"/>
    </xf>
    <xf numFmtId="0" fontId="1" fillId="0" borderId="0" xfId="12"/>
    <xf numFmtId="0" fontId="1" fillId="0" borderId="1" xfId="12" applyBorder="1" applyAlignment="1">
      <alignment horizontal="left" vertical="center"/>
    </xf>
    <xf numFmtId="0" fontId="1" fillId="0" borderId="1" xfId="12" applyBorder="1"/>
    <xf numFmtId="0" fontId="25" fillId="0" borderId="1" xfId="12" applyFont="1" applyBorder="1" applyAlignment="1">
      <alignment horizontal="center" vertical="center" wrapText="1"/>
    </xf>
  </cellXfs>
  <cellStyles count="13">
    <cellStyle name="Actividad" xfId="1" xr:uid="{0A237BA3-9C60-41DB-A406-1540DF15C57A}"/>
    <cellStyle name="Encabezado 1 2" xfId="4" xr:uid="{A5D841CB-3AB4-4619-99BD-F3078CD10F14}"/>
    <cellStyle name="Encabezado 4 2" xfId="10" xr:uid="{3275D030-2E10-4A50-84C9-9E81635E9F2B}"/>
    <cellStyle name="Encabezados de los periodos" xfId="11" xr:uid="{E85DBF93-4E8C-486E-BD14-3566E4A2B985}"/>
    <cellStyle name="Etiqueta" xfId="7" xr:uid="{1FA76D35-2673-4F41-96CE-594699F3E5FA}"/>
    <cellStyle name="Leyenda del plan" xfId="8" xr:uid="{83E5FE8D-D8F5-417A-B664-88475F20EF3D}"/>
    <cellStyle name="Moneda [0]" xfId="2" builtinId="7"/>
    <cellStyle name="Normal" xfId="0" builtinId="0"/>
    <cellStyle name="Normal 2" xfId="5" xr:uid="{93C99707-B80C-4526-A9CB-504C122C4C8B}"/>
    <cellStyle name="Normal 3" xfId="12" xr:uid="{7314905C-B94D-4836-8B83-73897CEA88BF}"/>
    <cellStyle name="Texto explicativo 2" xfId="6" xr:uid="{88687D73-0FCD-43E4-A9E6-0CC857328824}"/>
    <cellStyle name="Título 3" xfId="3" builtinId="18"/>
    <cellStyle name="Título 3 2" xfId="9" xr:uid="{8517598D-998B-462D-BC89-F1E85338B54A}"/>
  </cellStyles>
  <dxfs count="22">
    <dxf>
      <font>
        <color rgb="FF9C0006"/>
      </font>
      <fill>
        <patternFill patternType="solid">
          <fgColor rgb="FFFFC7CE"/>
          <bgColor rgb="FFFFC7CE"/>
        </patternFill>
      </fill>
    </dxf>
    <dxf>
      <font>
        <color rgb="FF006100"/>
      </font>
      <fill>
        <patternFill patternType="solid">
          <fgColor rgb="FFC6EFCE"/>
          <bgColor rgb="FFC6EFCE"/>
        </patternFill>
      </fill>
    </dxf>
    <dxf>
      <fill>
        <patternFill>
          <bgColor theme="0"/>
        </patternFill>
      </fill>
      <border>
        <bottom style="thin">
          <color theme="0"/>
        </bottom>
      </border>
    </dxf>
    <dxf>
      <fill>
        <patternFill>
          <bgColor theme="0" tint="-4.9989318521683403E-2"/>
        </patternFill>
      </fill>
      <border>
        <bottom style="thin">
          <color theme="0"/>
        </bottom>
      </border>
    </dxf>
    <dxf>
      <fill>
        <patternFill patternType="lightUp">
          <fgColor theme="7"/>
          <bgColor indexed="65"/>
        </patternFill>
      </fill>
      <border>
        <bottom style="thin">
          <color theme="0"/>
        </bottom>
      </border>
    </dxf>
    <dxf>
      <fill>
        <patternFill>
          <bgColor theme="0"/>
        </patternFill>
      </fill>
      <border>
        <bottom style="thin">
          <color theme="0"/>
        </bottom>
      </border>
    </dxf>
    <dxf>
      <fill>
        <patternFill>
          <bgColor theme="0" tint="-4.9989318521683403E-2"/>
        </patternFill>
      </fill>
      <border>
        <bottom style="thin">
          <color theme="0"/>
        </bottom>
      </border>
    </dxf>
    <dxf>
      <fill>
        <patternFill patternType="lightUp">
          <fgColor theme="7"/>
          <bgColor indexed="65"/>
        </patternFill>
      </fill>
      <border>
        <bottom style="thin">
          <color theme="0"/>
        </bottom>
      </border>
    </dxf>
    <dxf>
      <fill>
        <patternFill>
          <bgColor theme="0"/>
        </patternFill>
      </fill>
      <border>
        <bottom style="thin">
          <color theme="0"/>
        </bottom>
      </border>
    </dxf>
    <dxf>
      <fill>
        <patternFill>
          <bgColor theme="0" tint="-4.9989318521683403E-2"/>
        </patternFill>
      </fill>
      <border>
        <bottom style="thin">
          <color theme="0"/>
        </bottom>
      </border>
    </dxf>
    <dxf>
      <fill>
        <patternFill patternType="lightUp">
          <fgColor theme="7"/>
          <bgColor indexed="65"/>
        </patternFill>
      </fill>
      <border>
        <bottom style="thin">
          <color theme="0"/>
        </bottom>
      </border>
    </dxf>
    <dxf>
      <fill>
        <patternFill>
          <bgColor theme="0"/>
        </patternFill>
      </fill>
      <border>
        <bottom style="thin">
          <color theme="0"/>
        </bottom>
      </border>
    </dxf>
    <dxf>
      <fill>
        <patternFill>
          <bgColor theme="0" tint="-4.9989318521683403E-2"/>
        </patternFill>
      </fill>
      <border>
        <bottom style="thin">
          <color theme="0"/>
        </bottom>
      </border>
    </dxf>
    <dxf>
      <fill>
        <patternFill patternType="lightUp">
          <fgColor theme="7"/>
          <bgColor indexed="65"/>
        </patternFill>
      </fill>
      <border>
        <bottom style="thin">
          <color theme="0"/>
        </bottom>
      </border>
    </dxf>
    <dxf>
      <fill>
        <patternFill>
          <bgColor theme="0"/>
        </patternFill>
      </fill>
      <border>
        <bottom style="thin">
          <color theme="0"/>
        </bottom>
      </border>
    </dxf>
    <dxf>
      <fill>
        <patternFill>
          <bgColor theme="0" tint="-4.9989318521683403E-2"/>
        </patternFill>
      </fill>
      <border>
        <bottom style="thin">
          <color theme="0"/>
        </bottom>
      </border>
    </dxf>
    <dxf>
      <fill>
        <patternFill patternType="lightUp">
          <fgColor theme="7"/>
          <bgColor indexed="65"/>
        </patternFill>
      </fill>
      <border>
        <bottom style="thin">
          <color theme="0"/>
        </bottom>
      </border>
    </dxf>
    <dxf>
      <fill>
        <patternFill>
          <bgColor theme="9" tint="0.59996337778862885"/>
        </patternFill>
      </fill>
      <border>
        <left style="thin">
          <color theme="9" tint="-0.24994659260841701"/>
        </left>
        <right style="thin">
          <color theme="9" tint="-0.24994659260841701"/>
        </right>
        <bottom style="thin">
          <color theme="7"/>
        </bottom>
      </border>
    </dxf>
    <dxf>
      <fill>
        <patternFill>
          <bgColor theme="0"/>
        </patternFill>
      </fill>
      <border>
        <bottom style="thin">
          <color theme="0"/>
        </bottom>
      </border>
    </dxf>
    <dxf>
      <fill>
        <patternFill>
          <bgColor theme="0" tint="-4.9989318521683403E-2"/>
        </patternFill>
      </fill>
      <border>
        <bottom style="thin">
          <color theme="0"/>
        </bottom>
      </border>
    </dxf>
    <dxf>
      <fill>
        <patternFill patternType="lightUp">
          <fgColor theme="7"/>
          <bgColor indexed="65"/>
        </patternFill>
      </fill>
      <border>
        <bottom style="thin">
          <color theme="0"/>
        </bottom>
      </border>
    </dxf>
    <dxf>
      <border>
        <top style="thin">
          <color theme="7"/>
        </top>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C8645-A5CA-492A-B484-010FE3FA201E}">
  <dimension ref="A1:E23"/>
  <sheetViews>
    <sheetView showGridLines="0" tabSelected="1" workbookViewId="0">
      <selection activeCell="B12" sqref="B12"/>
    </sheetView>
  </sheetViews>
  <sheetFormatPr baseColWidth="10" defaultRowHeight="15" x14ac:dyDescent="0.25"/>
  <cols>
    <col min="1" max="1" width="65.28515625" style="171" bestFit="1" customWidth="1"/>
    <col min="2" max="5" width="18" style="171" customWidth="1"/>
    <col min="6" max="16384" width="11.42578125" style="171"/>
  </cols>
  <sheetData>
    <row r="1" spans="1:5" ht="45" x14ac:dyDescent="0.25">
      <c r="A1" s="170" t="s">
        <v>77</v>
      </c>
      <c r="B1" s="170" t="s">
        <v>78</v>
      </c>
      <c r="C1" s="170" t="s">
        <v>79</v>
      </c>
      <c r="D1" s="170" t="s">
        <v>80</v>
      </c>
      <c r="E1" s="170" t="s">
        <v>81</v>
      </c>
    </row>
    <row r="2" spans="1:5" x14ac:dyDescent="0.25">
      <c r="A2" s="172" t="s">
        <v>82</v>
      </c>
      <c r="B2" s="173">
        <f>SUM(B3:B5)</f>
        <v>0</v>
      </c>
      <c r="C2" s="173">
        <f>SUM(C3:C5)</f>
        <v>0</v>
      </c>
      <c r="D2" s="173">
        <f>SUM(D3:D5)</f>
        <v>0</v>
      </c>
      <c r="E2" s="173">
        <f>SUM(E3:E5)</f>
        <v>0</v>
      </c>
    </row>
    <row r="3" spans="1:5" x14ac:dyDescent="0.25">
      <c r="A3" s="174" t="s">
        <v>83</v>
      </c>
      <c r="B3" s="175">
        <v>0</v>
      </c>
      <c r="C3" s="175">
        <v>0</v>
      </c>
      <c r="D3" s="175">
        <v>0</v>
      </c>
      <c r="E3" s="173">
        <f>SUM(B3:D3)</f>
        <v>0</v>
      </c>
    </row>
    <row r="4" spans="1:5" x14ac:dyDescent="0.25">
      <c r="A4" s="174" t="s">
        <v>36</v>
      </c>
      <c r="B4" s="175">
        <v>0</v>
      </c>
      <c r="C4" s="175"/>
      <c r="D4" s="175"/>
      <c r="E4" s="173">
        <f>SUM(B4:D4)</f>
        <v>0</v>
      </c>
    </row>
    <row r="5" spans="1:5" x14ac:dyDescent="0.25">
      <c r="A5" s="174" t="s">
        <v>84</v>
      </c>
      <c r="B5" s="175">
        <v>0</v>
      </c>
      <c r="C5" s="175"/>
      <c r="D5" s="175"/>
      <c r="E5" s="173">
        <f>SUM(B5:D5)</f>
        <v>0</v>
      </c>
    </row>
    <row r="6" spans="1:5" x14ac:dyDescent="0.25">
      <c r="A6" s="172" t="s">
        <v>85</v>
      </c>
      <c r="B6" s="173">
        <f>SUM(B7:B10)</f>
        <v>0</v>
      </c>
      <c r="C6" s="173">
        <f>SUM(C7:C10)</f>
        <v>0</v>
      </c>
      <c r="D6" s="173">
        <f>SUM(D7:D10)</f>
        <v>0</v>
      </c>
      <c r="E6" s="173">
        <f>SUM(E7:E10)</f>
        <v>0</v>
      </c>
    </row>
    <row r="7" spans="1:5" x14ac:dyDescent="0.25">
      <c r="A7" s="174" t="s">
        <v>86</v>
      </c>
      <c r="B7" s="175">
        <v>0</v>
      </c>
      <c r="C7" s="175"/>
      <c r="D7" s="175"/>
      <c r="E7" s="173">
        <f>SUM(B7:D7)</f>
        <v>0</v>
      </c>
    </row>
    <row r="8" spans="1:5" x14ac:dyDescent="0.25">
      <c r="A8" s="174" t="s">
        <v>38</v>
      </c>
      <c r="B8" s="175">
        <v>0</v>
      </c>
      <c r="C8" s="175"/>
      <c r="D8" s="175"/>
      <c r="E8" s="173">
        <f>SUM(B8:D8)</f>
        <v>0</v>
      </c>
    </row>
    <row r="9" spans="1:5" x14ac:dyDescent="0.25">
      <c r="A9" s="174" t="s">
        <v>45</v>
      </c>
      <c r="B9" s="175">
        <v>0</v>
      </c>
      <c r="C9" s="175"/>
      <c r="D9" s="175"/>
      <c r="E9" s="173">
        <f>SUM(B9:D9)</f>
        <v>0</v>
      </c>
    </row>
    <row r="10" spans="1:5" x14ac:dyDescent="0.25">
      <c r="A10" s="174" t="s">
        <v>87</v>
      </c>
      <c r="B10" s="175">
        <v>0</v>
      </c>
      <c r="C10" s="175"/>
      <c r="D10" s="175"/>
      <c r="E10" s="173">
        <f>SUM(B10:D10)</f>
        <v>0</v>
      </c>
    </row>
    <row r="11" spans="1:5" x14ac:dyDescent="0.25">
      <c r="A11" s="172" t="s">
        <v>88</v>
      </c>
      <c r="B11" s="176">
        <v>0</v>
      </c>
      <c r="C11" s="176"/>
      <c r="D11" s="176"/>
      <c r="E11" s="173">
        <f>SUM(B11:D11)</f>
        <v>0</v>
      </c>
    </row>
    <row r="12" spans="1:5" x14ac:dyDescent="0.25">
      <c r="A12" s="172" t="s">
        <v>89</v>
      </c>
      <c r="B12" s="173">
        <f>B2+B6+B11</f>
        <v>0</v>
      </c>
      <c r="C12" s="173">
        <f>C2+C6+C11</f>
        <v>0</v>
      </c>
      <c r="D12" s="173">
        <f>D2+D6+D11</f>
        <v>0</v>
      </c>
      <c r="E12" s="173">
        <f>E2+E6+E11</f>
        <v>0</v>
      </c>
    </row>
    <row r="15" spans="1:5" x14ac:dyDescent="0.25">
      <c r="A15" s="177" t="s">
        <v>90</v>
      </c>
      <c r="B15" s="178"/>
      <c r="C15" s="178"/>
    </row>
    <row r="16" spans="1:5" x14ac:dyDescent="0.25">
      <c r="A16" s="179" t="s">
        <v>91</v>
      </c>
      <c r="B16" s="180"/>
      <c r="C16" s="181" t="str">
        <f>IF(B12&lt;=350000, "CUMPLE", "SUPERADO")</f>
        <v>CUMPLE</v>
      </c>
    </row>
    <row r="17" spans="1:3" x14ac:dyDescent="0.25">
      <c r="A17" s="179" t="s">
        <v>92</v>
      </c>
      <c r="B17" s="180"/>
      <c r="C17" s="181" t="str">
        <f>IF(B2&gt;=(B12*0.5), "CUMPLE", "NO CUMPLE")</f>
        <v>CUMPLE</v>
      </c>
    </row>
    <row r="18" spans="1:3" x14ac:dyDescent="0.25">
      <c r="A18" s="179" t="s">
        <v>93</v>
      </c>
      <c r="B18" s="180"/>
      <c r="C18" s="181" t="str">
        <f>IF(B5&lt;=(B12*0.1), "CUMPLE", "SUPERADO")</f>
        <v>CUMPLE</v>
      </c>
    </row>
    <row r="19" spans="1:3" x14ac:dyDescent="0.25">
      <c r="A19" s="179" t="s">
        <v>94</v>
      </c>
      <c r="B19" s="180"/>
      <c r="C19" s="181" t="str">
        <f>IF(B7&lt;=(B12*0.35), "CUMPLE", "SUPERADO")</f>
        <v>CUMPLE</v>
      </c>
    </row>
    <row r="20" spans="1:3" x14ac:dyDescent="0.25">
      <c r="A20" s="179" t="s">
        <v>95</v>
      </c>
      <c r="B20" s="180"/>
      <c r="C20" s="181" t="str">
        <f>IF(B10&lt;=(B12*0.03), "CUMPLE", "SUPERADO")</f>
        <v>CUMPLE</v>
      </c>
    </row>
    <row r="21" spans="1:3" x14ac:dyDescent="0.25">
      <c r="A21" s="179" t="s">
        <v>96</v>
      </c>
      <c r="B21" s="180"/>
      <c r="C21" s="181" t="str">
        <f>IF(B11&lt;=(B12*0.05), "CUMPLE", "SUPERADO")</f>
        <v>CUMPLE</v>
      </c>
    </row>
    <row r="22" spans="1:3" x14ac:dyDescent="0.25">
      <c r="A22" s="179" t="s">
        <v>97</v>
      </c>
      <c r="B22" s="180"/>
      <c r="C22" s="181" t="str">
        <f>IF((C12+D12)&gt;=(B12*0.1), "CUMPLE", "NO CUMPLE")</f>
        <v>CUMPLE</v>
      </c>
    </row>
    <row r="23" spans="1:3" x14ac:dyDescent="0.25">
      <c r="A23" s="179" t="s">
        <v>98</v>
      </c>
      <c r="B23" s="180"/>
      <c r="C23" s="181" t="str">
        <f>IF(C12&gt;=(B12*0.1*0.05), "CUMPLE", "NO CUMPLE")</f>
        <v>CUMPLE</v>
      </c>
    </row>
  </sheetData>
  <sheetProtection algorithmName="SHA-512" hashValue="xxxyyXzG/cPCKHqtZtp7qv8tkK8xh63NDftW0CSRm8UZVT1ybDtxteziF0kX9SBT1wt0sCdR1xdAvwr9X6ZaHw==" saltValue="o86Xts3JH0u2Z6m3PQEvlw==" spinCount="100000" sheet="1" objects="1" scenarios="1"/>
  <mergeCells count="9">
    <mergeCell ref="A21:B21"/>
    <mergeCell ref="A22:B22"/>
    <mergeCell ref="A23:B23"/>
    <mergeCell ref="A15:C15"/>
    <mergeCell ref="A16:B16"/>
    <mergeCell ref="A17:B17"/>
    <mergeCell ref="A18:B18"/>
    <mergeCell ref="A19:B19"/>
    <mergeCell ref="A20:B20"/>
  </mergeCells>
  <conditionalFormatting sqref="C16:C23">
    <cfRule type="cellIs" dxfId="1" priority="1" operator="equal">
      <formula>"CUMPLE"</formula>
    </cfRule>
    <cfRule type="cellIs" dxfId="0" priority="2" operator="notEqual">
      <formula>"CUMPLE"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B8F17-08D4-4492-9E30-0ABF25960402}">
  <dimension ref="B2:M30"/>
  <sheetViews>
    <sheetView topLeftCell="B1" workbookViewId="0">
      <selection activeCell="B27" sqref="B27"/>
    </sheetView>
  </sheetViews>
  <sheetFormatPr baseColWidth="10" defaultColWidth="11.42578125" defaultRowHeight="12.75" x14ac:dyDescent="0.2"/>
  <cols>
    <col min="1" max="1" width="11.42578125" style="18"/>
    <col min="2" max="2" width="55.5703125" style="18" customWidth="1"/>
    <col min="3" max="3" width="11.42578125" style="18"/>
    <col min="4" max="4" width="13.85546875" style="18" bestFit="1" customWidth="1"/>
    <col min="5" max="5" width="11.28515625" style="18" customWidth="1"/>
    <col min="6" max="6" width="14.28515625" style="18" customWidth="1"/>
    <col min="7" max="7" width="16.28515625" style="18" customWidth="1"/>
    <col min="8" max="8" width="15.7109375" style="18" customWidth="1"/>
    <col min="9" max="9" width="12.85546875" style="18" customWidth="1"/>
    <col min="10" max="10" width="15.7109375" style="18" customWidth="1"/>
    <col min="11" max="11" width="11.42578125" style="18"/>
    <col min="12" max="12" width="12.28515625" style="18" bestFit="1" customWidth="1"/>
    <col min="13" max="16384" width="11.42578125" style="18"/>
  </cols>
  <sheetData>
    <row r="2" spans="2:12" x14ac:dyDescent="0.2">
      <c r="B2" s="19" t="s">
        <v>40</v>
      </c>
    </row>
    <row r="3" spans="2:12" x14ac:dyDescent="0.2">
      <c r="B3" s="143" t="s">
        <v>42</v>
      </c>
      <c r="C3" s="142" t="s">
        <v>14</v>
      </c>
      <c r="D3" s="142" t="s">
        <v>15</v>
      </c>
      <c r="E3" s="142" t="s">
        <v>16</v>
      </c>
      <c r="F3" s="142" t="s">
        <v>17</v>
      </c>
      <c r="G3" s="142" t="s">
        <v>18</v>
      </c>
      <c r="H3" s="142" t="s">
        <v>19</v>
      </c>
      <c r="I3" s="142" t="s">
        <v>20</v>
      </c>
      <c r="J3" s="142" t="s">
        <v>21</v>
      </c>
    </row>
    <row r="4" spans="2:12" x14ac:dyDescent="0.2">
      <c r="B4" s="143"/>
      <c r="C4" s="142"/>
      <c r="D4" s="142"/>
      <c r="E4" s="142"/>
      <c r="F4" s="142"/>
      <c r="G4" s="142"/>
      <c r="H4" s="142"/>
      <c r="I4" s="144"/>
      <c r="J4" s="142"/>
    </row>
    <row r="5" spans="2:12" ht="28.5" customHeight="1" x14ac:dyDescent="0.2">
      <c r="B5" s="20" t="s">
        <v>43</v>
      </c>
      <c r="C5" s="29"/>
      <c r="D5" s="75"/>
      <c r="E5" s="30"/>
      <c r="F5" s="30"/>
      <c r="G5" s="30"/>
      <c r="H5" s="30"/>
      <c r="I5" s="30"/>
      <c r="J5" s="30"/>
    </row>
    <row r="6" spans="2:12" x14ac:dyDescent="0.2">
      <c r="B6" s="22"/>
      <c r="C6" s="29"/>
      <c r="D6" s="78">
        <v>0</v>
      </c>
      <c r="E6" s="30"/>
      <c r="F6" s="60">
        <f>D6*E6</f>
        <v>0</v>
      </c>
      <c r="G6" s="60">
        <v>0</v>
      </c>
      <c r="H6" s="60">
        <v>0</v>
      </c>
      <c r="I6" s="60">
        <v>0</v>
      </c>
      <c r="J6" s="60">
        <f>SUM(G6:I6)</f>
        <v>0</v>
      </c>
    </row>
    <row r="7" spans="2:12" x14ac:dyDescent="0.2">
      <c r="B7" s="22"/>
      <c r="C7" s="29"/>
      <c r="D7" s="78">
        <v>0</v>
      </c>
      <c r="E7" s="30"/>
      <c r="F7" s="60">
        <f t="shared" ref="F7:F11" si="0">D7*E7</f>
        <v>0</v>
      </c>
      <c r="G7" s="60">
        <v>0</v>
      </c>
      <c r="H7" s="60">
        <v>0</v>
      </c>
      <c r="I7" s="60">
        <v>0</v>
      </c>
      <c r="J7" s="60">
        <f t="shared" ref="J7:J20" si="1">SUM(G7:I7)</f>
        <v>0</v>
      </c>
    </row>
    <row r="8" spans="2:12" x14ac:dyDescent="0.2">
      <c r="B8" s="22"/>
      <c r="C8" s="29"/>
      <c r="D8" s="78">
        <v>0</v>
      </c>
      <c r="E8" s="30"/>
      <c r="F8" s="60">
        <f t="shared" si="0"/>
        <v>0</v>
      </c>
      <c r="G8" s="60">
        <v>0</v>
      </c>
      <c r="H8" s="60">
        <v>0</v>
      </c>
      <c r="I8" s="60">
        <v>0</v>
      </c>
      <c r="J8" s="60">
        <f t="shared" si="1"/>
        <v>0</v>
      </c>
      <c r="L8" s="90"/>
    </row>
    <row r="9" spans="2:12" x14ac:dyDescent="0.2">
      <c r="B9" s="22"/>
      <c r="C9" s="29"/>
      <c r="D9" s="78">
        <v>0</v>
      </c>
      <c r="E9" s="30"/>
      <c r="F9" s="60">
        <f t="shared" si="0"/>
        <v>0</v>
      </c>
      <c r="G9" s="60">
        <v>0</v>
      </c>
      <c r="H9" s="60">
        <v>0</v>
      </c>
      <c r="I9" s="60">
        <v>0</v>
      </c>
      <c r="J9" s="60">
        <f t="shared" si="1"/>
        <v>0</v>
      </c>
    </row>
    <row r="10" spans="2:12" x14ac:dyDescent="0.2">
      <c r="B10" s="22"/>
      <c r="C10" s="29"/>
      <c r="D10" s="78">
        <v>0</v>
      </c>
      <c r="E10" s="30"/>
      <c r="F10" s="60">
        <f t="shared" si="0"/>
        <v>0</v>
      </c>
      <c r="G10" s="60">
        <v>0</v>
      </c>
      <c r="H10" s="60">
        <v>0</v>
      </c>
      <c r="I10" s="60">
        <v>0</v>
      </c>
      <c r="J10" s="60">
        <f t="shared" si="1"/>
        <v>0</v>
      </c>
      <c r="L10" s="90"/>
    </row>
    <row r="11" spans="2:12" x14ac:dyDescent="0.2">
      <c r="B11" s="22"/>
      <c r="C11" s="29"/>
      <c r="D11" s="78">
        <v>0</v>
      </c>
      <c r="E11" s="30"/>
      <c r="F11" s="60">
        <f t="shared" si="0"/>
        <v>0</v>
      </c>
      <c r="G11" s="60">
        <v>0</v>
      </c>
      <c r="H11" s="60">
        <v>0</v>
      </c>
      <c r="I11" s="60">
        <v>0</v>
      </c>
      <c r="J11" s="60">
        <f t="shared" si="1"/>
        <v>0</v>
      </c>
    </row>
    <row r="12" spans="2:12" x14ac:dyDescent="0.2">
      <c r="B12" s="22"/>
      <c r="C12" s="29"/>
      <c r="D12" s="78">
        <v>0</v>
      </c>
      <c r="E12" s="30"/>
      <c r="F12" s="60">
        <f>D12*E12</f>
        <v>0</v>
      </c>
      <c r="G12" s="60">
        <v>0</v>
      </c>
      <c r="H12" s="60">
        <v>0</v>
      </c>
      <c r="I12" s="60">
        <v>0</v>
      </c>
      <c r="J12" s="60">
        <f t="shared" si="1"/>
        <v>0</v>
      </c>
    </row>
    <row r="13" spans="2:12" ht="15.75" customHeight="1" x14ac:dyDescent="0.2">
      <c r="B13" s="20"/>
      <c r="C13" s="76"/>
      <c r="D13" s="78">
        <v>0</v>
      </c>
      <c r="E13" s="77"/>
      <c r="F13" s="60">
        <f>D13*E13</f>
        <v>0</v>
      </c>
      <c r="G13" s="60">
        <v>0</v>
      </c>
      <c r="H13" s="60">
        <v>0</v>
      </c>
      <c r="I13" s="60">
        <v>0</v>
      </c>
      <c r="J13" s="60">
        <f t="shared" si="1"/>
        <v>0</v>
      </c>
    </row>
    <row r="14" spans="2:12" ht="15.75" customHeight="1" x14ac:dyDescent="0.2">
      <c r="B14" s="20"/>
      <c r="C14" s="76"/>
      <c r="D14" s="78">
        <v>0</v>
      </c>
      <c r="E14" s="77"/>
      <c r="F14" s="60">
        <f t="shared" ref="F14:F18" si="2">D14*E14</f>
        <v>0</v>
      </c>
      <c r="G14" s="60">
        <v>0</v>
      </c>
      <c r="H14" s="60">
        <v>0</v>
      </c>
      <c r="I14" s="60">
        <v>0</v>
      </c>
      <c r="J14" s="60">
        <f t="shared" si="1"/>
        <v>0</v>
      </c>
    </row>
    <row r="15" spans="2:12" ht="15.75" customHeight="1" x14ac:dyDescent="0.2">
      <c r="B15" s="20"/>
      <c r="C15" s="76">
        <v>10000</v>
      </c>
      <c r="D15" s="78">
        <v>0</v>
      </c>
      <c r="E15" s="77"/>
      <c r="F15" s="60">
        <f t="shared" si="2"/>
        <v>0</v>
      </c>
      <c r="G15" s="60">
        <v>0</v>
      </c>
      <c r="H15" s="60">
        <v>0</v>
      </c>
      <c r="I15" s="60">
        <v>0</v>
      </c>
      <c r="J15" s="60">
        <f t="shared" si="1"/>
        <v>0</v>
      </c>
    </row>
    <row r="16" spans="2:12" ht="15.75" customHeight="1" x14ac:dyDescent="0.2">
      <c r="B16" s="20"/>
      <c r="C16" s="76"/>
      <c r="D16" s="78">
        <v>0</v>
      </c>
      <c r="E16" s="77"/>
      <c r="F16" s="60">
        <f t="shared" si="2"/>
        <v>0</v>
      </c>
      <c r="G16" s="60">
        <v>0</v>
      </c>
      <c r="H16" s="60">
        <v>0</v>
      </c>
      <c r="I16" s="60">
        <v>0</v>
      </c>
      <c r="J16" s="60">
        <f t="shared" si="1"/>
        <v>0</v>
      </c>
    </row>
    <row r="17" spans="2:13" ht="15.75" customHeight="1" x14ac:dyDescent="0.2">
      <c r="B17" s="20"/>
      <c r="C17" s="76"/>
      <c r="D17" s="78">
        <v>0</v>
      </c>
      <c r="E17" s="77"/>
      <c r="F17" s="60">
        <f>D17*E17</f>
        <v>0</v>
      </c>
      <c r="G17" s="60">
        <v>0</v>
      </c>
      <c r="H17" s="60">
        <v>0</v>
      </c>
      <c r="I17" s="60">
        <v>0</v>
      </c>
      <c r="J17" s="60">
        <f t="shared" si="1"/>
        <v>0</v>
      </c>
    </row>
    <row r="18" spans="2:13" ht="15.75" customHeight="1" x14ac:dyDescent="0.2">
      <c r="B18" s="20"/>
      <c r="C18" s="76"/>
      <c r="D18" s="78">
        <v>0</v>
      </c>
      <c r="E18" s="77"/>
      <c r="F18" s="60">
        <f t="shared" si="2"/>
        <v>0</v>
      </c>
      <c r="G18" s="60">
        <v>0</v>
      </c>
      <c r="H18" s="60">
        <v>0</v>
      </c>
      <c r="I18" s="60">
        <v>0</v>
      </c>
      <c r="J18" s="60">
        <f t="shared" si="1"/>
        <v>0</v>
      </c>
    </row>
    <row r="19" spans="2:13" ht="15" customHeight="1" x14ac:dyDescent="0.2">
      <c r="B19" s="22"/>
      <c r="C19" s="29"/>
      <c r="D19" s="78">
        <v>0</v>
      </c>
      <c r="E19" s="30"/>
      <c r="F19" s="60">
        <f>(D19*E19)</f>
        <v>0</v>
      </c>
      <c r="G19" s="60">
        <v>0</v>
      </c>
      <c r="H19" s="60">
        <v>0</v>
      </c>
      <c r="I19" s="60">
        <v>0</v>
      </c>
      <c r="J19" s="60">
        <f t="shared" si="1"/>
        <v>0</v>
      </c>
    </row>
    <row r="20" spans="2:13" ht="15.75" customHeight="1" x14ac:dyDescent="0.2">
      <c r="B20" s="22"/>
      <c r="C20" s="29"/>
      <c r="D20" s="78">
        <v>0</v>
      </c>
      <c r="E20" s="30"/>
      <c r="F20" s="60">
        <f>(D20*E20)</f>
        <v>0</v>
      </c>
      <c r="G20" s="60">
        <v>0</v>
      </c>
      <c r="H20" s="60">
        <v>0</v>
      </c>
      <c r="I20" s="60">
        <v>0</v>
      </c>
      <c r="J20" s="60">
        <f t="shared" si="1"/>
        <v>0</v>
      </c>
    </row>
    <row r="21" spans="2:13" ht="15.75" customHeight="1" x14ac:dyDescent="0.2">
      <c r="B21" s="23" t="s">
        <v>13</v>
      </c>
      <c r="C21" s="79"/>
      <c r="D21" s="80"/>
      <c r="E21" s="81"/>
      <c r="F21" s="82">
        <f>SUM(F6:F20)</f>
        <v>0</v>
      </c>
      <c r="G21" s="82">
        <f>SUM(G6:G20)</f>
        <v>0</v>
      </c>
      <c r="H21" s="82">
        <f>SUM(H6:H20)</f>
        <v>0</v>
      </c>
      <c r="I21" s="82">
        <f>SUM(I6:I20)</f>
        <v>0</v>
      </c>
      <c r="J21" s="82">
        <f>SUM(J6:J20)</f>
        <v>0</v>
      </c>
      <c r="M21" s="21"/>
    </row>
    <row r="22" spans="2:13" ht="15.75" customHeight="1" x14ac:dyDescent="0.2">
      <c r="B22" s="20" t="s">
        <v>36</v>
      </c>
      <c r="C22" s="29"/>
      <c r="D22" s="78"/>
      <c r="E22" s="30"/>
      <c r="F22" s="72"/>
      <c r="G22" s="60"/>
      <c r="H22" s="60"/>
      <c r="I22" s="60"/>
      <c r="J22" s="60"/>
    </row>
    <row r="23" spans="2:13" ht="15.75" customHeight="1" x14ac:dyDescent="0.2">
      <c r="B23" s="20"/>
      <c r="C23" s="29"/>
      <c r="D23" s="78">
        <v>0</v>
      </c>
      <c r="E23" s="30"/>
      <c r="F23" s="72">
        <f>D23*E23</f>
        <v>0</v>
      </c>
      <c r="G23" s="60">
        <v>0</v>
      </c>
      <c r="H23" s="60">
        <v>0</v>
      </c>
      <c r="I23" s="60">
        <v>0</v>
      </c>
      <c r="J23" s="60">
        <f>SUM(G23:I23)</f>
        <v>0</v>
      </c>
    </row>
    <row r="24" spans="2:13" ht="15.75" customHeight="1" x14ac:dyDescent="0.2">
      <c r="B24" s="20"/>
      <c r="C24" s="29"/>
      <c r="D24" s="78">
        <v>0</v>
      </c>
      <c r="E24" s="30"/>
      <c r="F24" s="72">
        <f t="shared" ref="F24:F28" si="3">D24*E24</f>
        <v>0</v>
      </c>
      <c r="G24" s="60">
        <v>0</v>
      </c>
      <c r="H24" s="60">
        <v>0</v>
      </c>
      <c r="I24" s="60">
        <v>0</v>
      </c>
      <c r="J24" s="60">
        <f>SUM(G24:I24)</f>
        <v>0</v>
      </c>
    </row>
    <row r="25" spans="2:13" ht="15.75" customHeight="1" x14ac:dyDescent="0.2">
      <c r="B25" s="23" t="s">
        <v>13</v>
      </c>
      <c r="C25" s="79"/>
      <c r="D25" s="80"/>
      <c r="E25" s="81"/>
      <c r="F25" s="116">
        <f>SUM(F23:F24)</f>
        <v>0</v>
      </c>
      <c r="G25" s="116">
        <f t="shared" ref="G25:J25" si="4">SUM(G23:G24)</f>
        <v>0</v>
      </c>
      <c r="H25" s="116">
        <f t="shared" si="4"/>
        <v>0</v>
      </c>
      <c r="I25" s="116">
        <f t="shared" si="4"/>
        <v>0</v>
      </c>
      <c r="J25" s="116">
        <f t="shared" si="4"/>
        <v>0</v>
      </c>
    </row>
    <row r="26" spans="2:13" ht="14.25" customHeight="1" x14ac:dyDescent="0.2">
      <c r="B26" s="20" t="s">
        <v>37</v>
      </c>
      <c r="C26" s="29"/>
      <c r="D26" s="78"/>
      <c r="E26" s="30"/>
      <c r="F26" s="72"/>
      <c r="G26" s="60"/>
      <c r="H26" s="60"/>
      <c r="I26" s="60"/>
      <c r="J26" s="60"/>
    </row>
    <row r="27" spans="2:13" ht="14.25" customHeight="1" x14ac:dyDescent="0.2">
      <c r="B27" s="20"/>
      <c r="C27" s="29"/>
      <c r="D27" s="78">
        <v>0</v>
      </c>
      <c r="E27" s="30"/>
      <c r="F27" s="72">
        <f t="shared" si="3"/>
        <v>0</v>
      </c>
      <c r="G27" s="72">
        <v>0</v>
      </c>
      <c r="H27" s="72">
        <f t="shared" ref="H27" si="5">F27*G27</f>
        <v>0</v>
      </c>
      <c r="I27" s="72">
        <f t="shared" ref="I27" si="6">G27*H27</f>
        <v>0</v>
      </c>
      <c r="J27" s="60">
        <f>SUM(G27:I27)</f>
        <v>0</v>
      </c>
    </row>
    <row r="28" spans="2:13" ht="14.25" customHeight="1" x14ac:dyDescent="0.2">
      <c r="B28" s="20"/>
      <c r="C28" s="29"/>
      <c r="D28" s="78">
        <v>0</v>
      </c>
      <c r="E28" s="30"/>
      <c r="F28" s="72">
        <f t="shared" si="3"/>
        <v>0</v>
      </c>
      <c r="G28" s="72">
        <v>0</v>
      </c>
      <c r="H28" s="72">
        <v>0</v>
      </c>
      <c r="I28" s="72">
        <v>0</v>
      </c>
      <c r="J28" s="60">
        <f>SUM(G28:I28)</f>
        <v>0</v>
      </c>
    </row>
    <row r="29" spans="2:13" ht="14.25" customHeight="1" x14ac:dyDescent="0.2">
      <c r="B29" s="23" t="s">
        <v>13</v>
      </c>
      <c r="C29" s="79"/>
      <c r="D29" s="80"/>
      <c r="E29" s="81"/>
      <c r="F29" s="116">
        <f>SUM(F27:F28)</f>
        <v>0</v>
      </c>
      <c r="G29" s="116">
        <f t="shared" ref="G29:J29" si="7">SUM(G27:G28)</f>
        <v>0</v>
      </c>
      <c r="H29" s="116">
        <f t="shared" si="7"/>
        <v>0</v>
      </c>
      <c r="I29" s="116">
        <f t="shared" si="7"/>
        <v>0</v>
      </c>
      <c r="J29" s="116">
        <f t="shared" si="7"/>
        <v>0</v>
      </c>
    </row>
    <row r="30" spans="2:13" ht="15.75" customHeight="1" x14ac:dyDescent="0.2">
      <c r="B30" s="23" t="s">
        <v>22</v>
      </c>
      <c r="C30" s="83"/>
      <c r="D30" s="57"/>
      <c r="E30" s="57"/>
      <c r="F30" s="82">
        <f>+F21+F25+F29</f>
        <v>0</v>
      </c>
      <c r="G30" s="82">
        <f t="shared" ref="G30:J30" si="8">+G21+G25+G29</f>
        <v>0</v>
      </c>
      <c r="H30" s="82">
        <f t="shared" si="8"/>
        <v>0</v>
      </c>
      <c r="I30" s="82">
        <f t="shared" si="8"/>
        <v>0</v>
      </c>
      <c r="J30" s="82">
        <f t="shared" si="8"/>
        <v>0</v>
      </c>
    </row>
  </sheetData>
  <mergeCells count="9">
    <mergeCell ref="H3:H4"/>
    <mergeCell ref="J3:J4"/>
    <mergeCell ref="B3:B4"/>
    <mergeCell ref="C3:C4"/>
    <mergeCell ref="D3:D4"/>
    <mergeCell ref="E3:E4"/>
    <mergeCell ref="F3:F4"/>
    <mergeCell ref="G3:G4"/>
    <mergeCell ref="I3:I4"/>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C1A9F-1835-4AB1-8E0E-40D3FEF2102C}">
  <dimension ref="A1:M39"/>
  <sheetViews>
    <sheetView workbookViewId="0">
      <selection activeCell="J21" sqref="J21"/>
    </sheetView>
  </sheetViews>
  <sheetFormatPr baseColWidth="10" defaultColWidth="9.140625" defaultRowHeight="12.75" x14ac:dyDescent="0.2"/>
  <cols>
    <col min="1" max="1" width="4" customWidth="1"/>
    <col min="2" max="2" width="65.7109375" customWidth="1"/>
    <col min="3" max="3" width="11.7109375" customWidth="1"/>
    <col min="4" max="4" width="13.28515625" customWidth="1"/>
    <col min="5" max="5" width="10.85546875" customWidth="1"/>
    <col min="6" max="7" width="14.85546875" customWidth="1"/>
    <col min="8" max="8" width="13.5703125" customWidth="1"/>
    <col min="9" max="9" width="13.85546875" bestFit="1" customWidth="1"/>
    <col min="10" max="10" width="14.85546875" bestFit="1" customWidth="1"/>
    <col min="11" max="17" width="15.42578125" customWidth="1"/>
    <col min="18" max="256" width="11.42578125" customWidth="1"/>
  </cols>
  <sheetData>
    <row r="1" spans="1:12" ht="19.5" customHeight="1" x14ac:dyDescent="0.2">
      <c r="B1" s="3"/>
      <c r="C1" s="3"/>
      <c r="D1" s="3"/>
      <c r="E1" s="3"/>
      <c r="F1" s="5"/>
      <c r="G1" s="3"/>
      <c r="H1" s="3"/>
      <c r="I1" s="3"/>
      <c r="J1" s="3"/>
    </row>
    <row r="2" spans="1:12" ht="12.75" customHeight="1" x14ac:dyDescent="0.2">
      <c r="B2" s="37" t="s">
        <v>41</v>
      </c>
      <c r="C2" s="3"/>
      <c r="D2" s="3"/>
      <c r="E2" s="3"/>
      <c r="F2" s="3"/>
      <c r="G2" s="3"/>
      <c r="H2" s="3"/>
      <c r="I2" s="3"/>
      <c r="J2" s="3"/>
    </row>
    <row r="3" spans="1:12" s="24" customFormat="1" ht="38.25" customHeight="1" x14ac:dyDescent="0.2">
      <c r="B3" s="31" t="s">
        <v>42</v>
      </c>
      <c r="C3" s="38" t="s">
        <v>23</v>
      </c>
      <c r="D3" s="38" t="s">
        <v>15</v>
      </c>
      <c r="E3" s="38" t="s">
        <v>16</v>
      </c>
      <c r="F3" s="31" t="s">
        <v>17</v>
      </c>
      <c r="G3" s="31" t="s">
        <v>18</v>
      </c>
      <c r="H3" s="31" t="s">
        <v>19</v>
      </c>
      <c r="I3" s="31" t="s">
        <v>20</v>
      </c>
      <c r="J3" s="32" t="s">
        <v>21</v>
      </c>
    </row>
    <row r="4" spans="1:12" s="2" customFormat="1" ht="13.5" customHeight="1" x14ac:dyDescent="0.15">
      <c r="A4" s="4"/>
      <c r="B4" s="39" t="s">
        <v>44</v>
      </c>
      <c r="C4" s="40"/>
      <c r="D4" s="40"/>
      <c r="E4" s="40"/>
      <c r="F4" s="40"/>
      <c r="G4" s="105"/>
      <c r="H4" s="105"/>
      <c r="I4" s="106"/>
      <c r="J4" s="103"/>
    </row>
    <row r="5" spans="1:12" s="2" customFormat="1" ht="13.5" customHeight="1" x14ac:dyDescent="0.15">
      <c r="A5" s="4"/>
      <c r="B5" s="41"/>
      <c r="C5" s="40"/>
      <c r="D5" s="59">
        <v>0</v>
      </c>
      <c r="E5" s="40"/>
      <c r="F5" s="63">
        <f>(D5*E5)</f>
        <v>0</v>
      </c>
      <c r="G5" s="59">
        <v>0</v>
      </c>
      <c r="H5" s="59">
        <v>0</v>
      </c>
      <c r="I5" s="59">
        <v>0</v>
      </c>
      <c r="J5" s="107">
        <f>SUM(G5:I5)</f>
        <v>0</v>
      </c>
    </row>
    <row r="6" spans="1:12" s="2" customFormat="1" ht="13.5" customHeight="1" x14ac:dyDescent="0.2">
      <c r="A6" s="4"/>
      <c r="B6" s="42"/>
      <c r="C6" s="43"/>
      <c r="D6" s="59">
        <v>0</v>
      </c>
      <c r="E6" s="44"/>
      <c r="F6" s="63">
        <f t="shared" ref="F6:F8" si="0">(D6*E6)</f>
        <v>0</v>
      </c>
      <c r="G6" s="61">
        <v>0</v>
      </c>
      <c r="H6" s="61">
        <v>0</v>
      </c>
      <c r="I6" s="61">
        <f>F6</f>
        <v>0</v>
      </c>
      <c r="J6" s="107">
        <f t="shared" ref="J6:J9" si="1">SUM(G6:I6)</f>
        <v>0</v>
      </c>
      <c r="L6" s="6"/>
    </row>
    <row r="7" spans="1:12" s="2" customFormat="1" ht="13.5" customHeight="1" x14ac:dyDescent="0.2">
      <c r="A7" s="4"/>
      <c r="B7" s="42"/>
      <c r="C7" s="43"/>
      <c r="D7" s="59">
        <v>0</v>
      </c>
      <c r="E7" s="44"/>
      <c r="F7" s="63">
        <f t="shared" si="0"/>
        <v>0</v>
      </c>
      <c r="G7" s="62">
        <f>F7</f>
        <v>0</v>
      </c>
      <c r="H7" s="62">
        <v>0</v>
      </c>
      <c r="I7" s="61">
        <v>0</v>
      </c>
      <c r="J7" s="107">
        <f t="shared" si="1"/>
        <v>0</v>
      </c>
      <c r="L7" s="6"/>
    </row>
    <row r="8" spans="1:12" s="2" customFormat="1" ht="13.5" customHeight="1" x14ac:dyDescent="0.2">
      <c r="A8" s="4"/>
      <c r="B8" s="42"/>
      <c r="C8" s="43"/>
      <c r="D8" s="59">
        <v>0</v>
      </c>
      <c r="E8" s="44"/>
      <c r="F8" s="63">
        <f t="shared" si="0"/>
        <v>0</v>
      </c>
      <c r="G8" s="62">
        <v>0</v>
      </c>
      <c r="H8" s="62">
        <v>0</v>
      </c>
      <c r="I8" s="61">
        <f>F8</f>
        <v>0</v>
      </c>
      <c r="J8" s="107">
        <f t="shared" si="1"/>
        <v>0</v>
      </c>
      <c r="L8" s="6"/>
    </row>
    <row r="9" spans="1:12" s="2" customFormat="1" x14ac:dyDescent="0.15">
      <c r="A9" s="4"/>
      <c r="B9" s="45"/>
      <c r="C9" s="46"/>
      <c r="D9" s="111">
        <v>0</v>
      </c>
      <c r="E9" s="112"/>
      <c r="F9" s="113">
        <f>(D9*E9)</f>
        <v>0</v>
      </c>
      <c r="G9" s="114">
        <f>F9</f>
        <v>0</v>
      </c>
      <c r="H9" s="114">
        <v>0</v>
      </c>
      <c r="I9" s="115">
        <v>0</v>
      </c>
      <c r="J9" s="107">
        <f t="shared" si="1"/>
        <v>0</v>
      </c>
    </row>
    <row r="10" spans="1:12" s="2" customFormat="1" ht="15.75" customHeight="1" x14ac:dyDescent="0.15">
      <c r="A10" s="4"/>
      <c r="B10" s="47" t="s">
        <v>24</v>
      </c>
      <c r="C10" s="110"/>
      <c r="D10" s="108"/>
      <c r="E10" s="108"/>
      <c r="F10" s="109">
        <f>SUM(F5:F9)</f>
        <v>0</v>
      </c>
      <c r="G10" s="109">
        <f t="shared" ref="G10:I10" si="2">SUM(G5:G9)</f>
        <v>0</v>
      </c>
      <c r="H10" s="109">
        <f t="shared" si="2"/>
        <v>0</v>
      </c>
      <c r="I10" s="109">
        <f t="shared" si="2"/>
        <v>0</v>
      </c>
      <c r="J10" s="109">
        <f>SUM(J5:J9)</f>
        <v>0</v>
      </c>
    </row>
    <row r="11" spans="1:12" s="2" customFormat="1" ht="15.75" customHeight="1" x14ac:dyDescent="0.15">
      <c r="A11" s="4"/>
      <c r="B11" s="39" t="s">
        <v>45</v>
      </c>
      <c r="C11" s="87"/>
      <c r="D11" s="121"/>
      <c r="E11" s="122"/>
      <c r="F11" s="123"/>
      <c r="G11" s="123"/>
      <c r="H11" s="123"/>
      <c r="I11" s="124"/>
      <c r="J11" s="123"/>
    </row>
    <row r="12" spans="1:12" s="2" customFormat="1" x14ac:dyDescent="0.15">
      <c r="A12" s="4"/>
      <c r="B12" s="48"/>
      <c r="C12" s="49"/>
      <c r="D12" s="100">
        <v>0</v>
      </c>
      <c r="E12" s="101"/>
      <c r="F12" s="66">
        <f>D12*E12</f>
        <v>0</v>
      </c>
      <c r="G12" s="64">
        <v>0</v>
      </c>
      <c r="H12" s="67">
        <v>0</v>
      </c>
      <c r="I12" s="64">
        <v>0</v>
      </c>
      <c r="J12" s="64">
        <f>SUM(G12:I12)</f>
        <v>0</v>
      </c>
    </row>
    <row r="13" spans="1:12" s="2" customFormat="1" ht="13.5" customHeight="1" x14ac:dyDescent="0.15">
      <c r="A13" s="4"/>
      <c r="B13" s="50"/>
      <c r="C13" s="33"/>
      <c r="D13" s="100">
        <v>0</v>
      </c>
      <c r="E13" s="102"/>
      <c r="F13" s="68">
        <f>(D13*E13)</f>
        <v>0</v>
      </c>
      <c r="G13" s="64">
        <v>0</v>
      </c>
      <c r="H13" s="64">
        <v>0</v>
      </c>
      <c r="I13" s="64">
        <v>0</v>
      </c>
      <c r="J13" s="64">
        <f t="shared" ref="J13:J14" si="3">SUM(G13:I13)</f>
        <v>0</v>
      </c>
      <c r="L13" s="91"/>
    </row>
    <row r="14" spans="1:12" s="2" customFormat="1" ht="13.5" customHeight="1" x14ac:dyDescent="0.15">
      <c r="A14" s="4"/>
      <c r="B14" s="50"/>
      <c r="C14" s="33"/>
      <c r="D14" s="100">
        <v>0</v>
      </c>
      <c r="E14" s="102"/>
      <c r="F14" s="68">
        <f>(D14*E14)</f>
        <v>0</v>
      </c>
      <c r="G14" s="64">
        <v>0</v>
      </c>
      <c r="H14" s="64">
        <v>0</v>
      </c>
      <c r="I14" s="64">
        <v>0</v>
      </c>
      <c r="J14" s="64">
        <f t="shared" si="3"/>
        <v>0</v>
      </c>
    </row>
    <row r="15" spans="1:12" s="2" customFormat="1" ht="16.5" customHeight="1" x14ac:dyDescent="0.15">
      <c r="A15" s="4"/>
      <c r="B15" s="54" t="s">
        <v>24</v>
      </c>
      <c r="C15" s="99"/>
      <c r="D15" s="104"/>
      <c r="E15" s="56"/>
      <c r="F15" s="65">
        <f ca="1">SUM(F12:F15)</f>
        <v>0</v>
      </c>
      <c r="G15" s="65">
        <f ca="1">SUM(G12:G15)</f>
        <v>0</v>
      </c>
      <c r="H15" s="65">
        <f ca="1">SUM(H12:H15)</f>
        <v>0</v>
      </c>
      <c r="I15" s="65">
        <f ca="1">SUM(I12:I15)</f>
        <v>0</v>
      </c>
      <c r="J15" s="65">
        <f ca="1">SUM(J12:J15)</f>
        <v>0</v>
      </c>
    </row>
    <row r="16" spans="1:12" s="2" customFormat="1" ht="17.25" customHeight="1" x14ac:dyDescent="0.15">
      <c r="A16" s="4"/>
      <c r="B16" s="54" t="s">
        <v>25</v>
      </c>
      <c r="C16" s="99"/>
      <c r="D16" s="117"/>
      <c r="E16" s="56"/>
      <c r="F16" s="118"/>
      <c r="G16" s="119"/>
      <c r="H16" s="120"/>
      <c r="I16" s="119"/>
      <c r="J16" s="119"/>
    </row>
    <row r="17" spans="1:13" s="2" customFormat="1" x14ac:dyDescent="0.15">
      <c r="A17" s="4"/>
      <c r="B17" s="53"/>
      <c r="C17" s="51"/>
      <c r="D17" s="100">
        <v>0</v>
      </c>
      <c r="E17" s="52"/>
      <c r="F17" s="69">
        <f>D17*E17</f>
        <v>0</v>
      </c>
      <c r="G17" s="64">
        <v>0</v>
      </c>
      <c r="H17" s="64">
        <v>0</v>
      </c>
      <c r="I17" s="64">
        <v>0</v>
      </c>
      <c r="J17" s="64">
        <f>SUM(G17:I17)</f>
        <v>0</v>
      </c>
    </row>
    <row r="18" spans="1:13" s="2" customFormat="1" x14ac:dyDescent="0.15">
      <c r="A18" s="4"/>
      <c r="B18" s="53"/>
      <c r="C18" s="51"/>
      <c r="D18" s="100">
        <v>0</v>
      </c>
      <c r="E18" s="52"/>
      <c r="F18" s="69">
        <f>D18*E18</f>
        <v>0</v>
      </c>
      <c r="G18" s="64">
        <v>0</v>
      </c>
      <c r="H18" s="64">
        <v>0</v>
      </c>
      <c r="I18" s="64">
        <v>0</v>
      </c>
      <c r="J18" s="64">
        <f>SUM(G18:I18)</f>
        <v>0</v>
      </c>
    </row>
    <row r="19" spans="1:13" s="2" customFormat="1" ht="17.25" customHeight="1" x14ac:dyDescent="0.15">
      <c r="A19" s="4"/>
      <c r="B19" s="54" t="s">
        <v>24</v>
      </c>
      <c r="C19" s="55"/>
      <c r="D19" s="56"/>
      <c r="E19" s="56"/>
      <c r="F19" s="70">
        <f>SUM(F17:F18)</f>
        <v>0</v>
      </c>
      <c r="G19" s="70">
        <f t="shared" ref="G19:I19" si="4">SUM(G17:G18)</f>
        <v>0</v>
      </c>
      <c r="H19" s="70">
        <f t="shared" si="4"/>
        <v>0</v>
      </c>
      <c r="I19" s="70">
        <f t="shared" si="4"/>
        <v>0</v>
      </c>
      <c r="J19" s="70">
        <f>SUM(J17:J18)</f>
        <v>0</v>
      </c>
    </row>
    <row r="20" spans="1:13" ht="17.25" customHeight="1" x14ac:dyDescent="0.2">
      <c r="B20" s="54" t="s">
        <v>26</v>
      </c>
      <c r="C20" s="55"/>
      <c r="D20" s="58"/>
      <c r="E20" s="58"/>
      <c r="F20" s="71">
        <f ca="1">+F10+F15+F19</f>
        <v>0</v>
      </c>
      <c r="G20" s="71">
        <f t="shared" ref="G20:J20" ca="1" si="5">+G10+G15+G19</f>
        <v>0</v>
      </c>
      <c r="H20" s="71">
        <f t="shared" ca="1" si="5"/>
        <v>0</v>
      </c>
      <c r="I20" s="71">
        <f t="shared" ca="1" si="5"/>
        <v>0</v>
      </c>
      <c r="J20" s="71">
        <f t="shared" ca="1" si="5"/>
        <v>0</v>
      </c>
    </row>
    <row r="21" spans="1:13" ht="14.25" customHeight="1" x14ac:dyDescent="0.2">
      <c r="B21" s="3"/>
      <c r="C21" s="3"/>
      <c r="D21" s="3"/>
      <c r="E21" s="3"/>
      <c r="F21" s="3"/>
      <c r="G21" s="3"/>
      <c r="H21" s="3"/>
      <c r="I21" s="3"/>
      <c r="J21" s="3"/>
    </row>
    <row r="22" spans="1:13" ht="11.25" customHeight="1" x14ac:dyDescent="0.2"/>
    <row r="26" spans="1:13" ht="13.5" customHeight="1" x14ac:dyDescent="0.2">
      <c r="M26" s="1"/>
    </row>
    <row r="33" ht="11.25" customHeight="1" x14ac:dyDescent="0.2"/>
    <row r="36" ht="10.5" customHeight="1" x14ac:dyDescent="0.2"/>
    <row r="38" ht="9.75" customHeight="1" x14ac:dyDescent="0.2"/>
    <row r="39" ht="12" customHeight="1" x14ac:dyDescent="0.2"/>
  </sheetData>
  <phoneticPr fontId="4" type="noConversion"/>
  <pageMargins left="0.75" right="0.75" top="1" bottom="1" header="0" footer="0"/>
  <pageSetup paperSize="9" orientation="portrait" horizontalDpi="4294967293"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E19D9-3E3B-4F42-BAC9-37CBA89729F0}">
  <dimension ref="A1:Q26"/>
  <sheetViews>
    <sheetView zoomScale="90" zoomScaleNormal="90" workbookViewId="0">
      <selection activeCell="C7" sqref="C7"/>
    </sheetView>
  </sheetViews>
  <sheetFormatPr baseColWidth="10" defaultColWidth="11.42578125" defaultRowHeight="12.75" x14ac:dyDescent="0.2"/>
  <cols>
    <col min="1" max="1" width="29" style="7" bestFit="1" customWidth="1"/>
    <col min="2" max="2" width="29" style="7" customWidth="1"/>
    <col min="3" max="3" width="23.85546875" style="7" customWidth="1"/>
    <col min="4" max="4" width="19.7109375" style="7" customWidth="1"/>
    <col min="5" max="5" width="13.140625" style="7" bestFit="1" customWidth="1"/>
    <col min="6" max="6" width="16.140625" style="7" bestFit="1" customWidth="1"/>
    <col min="7" max="7" width="11.85546875" style="7" bestFit="1" customWidth="1"/>
    <col min="8" max="8" width="15.7109375" style="7" customWidth="1"/>
    <col min="9" max="10" width="14.5703125" style="7" customWidth="1"/>
    <col min="11" max="11" width="15.7109375" style="7" bestFit="1" customWidth="1"/>
    <col min="12" max="12" width="28.28515625" style="7" customWidth="1"/>
    <col min="13" max="13" width="19.7109375" style="7" customWidth="1"/>
    <col min="14" max="14" width="28.7109375" style="7" customWidth="1"/>
    <col min="15" max="15" width="16.85546875" style="7" customWidth="1"/>
    <col min="16" max="16" width="0" style="7" hidden="1" customWidth="1"/>
    <col min="17" max="17" width="13.42578125" style="7" bestFit="1" customWidth="1"/>
    <col min="18" max="16384" width="11.42578125" style="7"/>
  </cols>
  <sheetData>
    <row r="1" spans="1:17" x14ac:dyDescent="0.2">
      <c r="A1" s="8"/>
      <c r="B1" s="8"/>
      <c r="C1" s="8"/>
      <c r="D1" s="8"/>
      <c r="E1" s="8"/>
      <c r="F1" s="8"/>
      <c r="G1" s="8"/>
      <c r="H1" s="8"/>
      <c r="I1" s="8"/>
      <c r="J1" s="8"/>
      <c r="K1" s="8"/>
      <c r="L1" s="8"/>
    </row>
    <row r="2" spans="1:17" x14ac:dyDescent="0.2">
      <c r="A2" s="147" t="s">
        <v>76</v>
      </c>
      <c r="B2" s="147"/>
      <c r="C2" s="147"/>
      <c r="D2" s="8"/>
      <c r="E2" s="8"/>
      <c r="F2" s="8"/>
      <c r="G2" s="8"/>
      <c r="H2" s="8"/>
      <c r="I2" s="8"/>
      <c r="J2" s="8"/>
      <c r="K2" s="8"/>
      <c r="L2" s="8"/>
    </row>
    <row r="3" spans="1:17" x14ac:dyDescent="0.2">
      <c r="A3" s="26"/>
      <c r="B3" s="26"/>
      <c r="C3" s="8"/>
      <c r="D3" s="8"/>
      <c r="E3" s="8"/>
      <c r="F3" s="8"/>
      <c r="G3" s="8"/>
      <c r="H3" s="8"/>
      <c r="I3" s="8"/>
      <c r="J3" s="8"/>
      <c r="K3" s="8"/>
      <c r="L3" s="8"/>
    </row>
    <row r="4" spans="1:17" x14ac:dyDescent="0.2">
      <c r="A4" s="26" t="s">
        <v>46</v>
      </c>
      <c r="B4" s="26"/>
      <c r="C4" s="8"/>
      <c r="D4" s="8"/>
      <c r="E4" s="8"/>
      <c r="F4" s="8"/>
      <c r="G4" s="8"/>
      <c r="H4" s="8"/>
      <c r="I4" s="8"/>
      <c r="J4" s="8"/>
      <c r="K4" s="8"/>
      <c r="L4" s="8"/>
    </row>
    <row r="5" spans="1:17" ht="36" customHeight="1" x14ac:dyDescent="0.2">
      <c r="A5" s="142" t="s">
        <v>0</v>
      </c>
      <c r="B5" s="142" t="s">
        <v>1</v>
      </c>
      <c r="C5" s="149" t="s">
        <v>2</v>
      </c>
      <c r="D5" s="31" t="s">
        <v>3</v>
      </c>
      <c r="E5" s="149" t="s">
        <v>4</v>
      </c>
      <c r="F5" s="142" t="s">
        <v>5</v>
      </c>
      <c r="G5" s="88" t="s">
        <v>6</v>
      </c>
      <c r="H5" s="88" t="s">
        <v>7</v>
      </c>
      <c r="I5" s="88" t="s">
        <v>8</v>
      </c>
      <c r="J5" s="88" t="s">
        <v>9</v>
      </c>
      <c r="K5" s="142" t="s">
        <v>10</v>
      </c>
      <c r="L5" s="8"/>
    </row>
    <row r="6" spans="1:17" ht="35.25" customHeight="1" x14ac:dyDescent="0.2">
      <c r="A6" s="142"/>
      <c r="B6" s="142"/>
      <c r="C6" s="150"/>
      <c r="D6" s="98" t="s">
        <v>11</v>
      </c>
      <c r="E6" s="150"/>
      <c r="F6" s="144"/>
      <c r="G6" s="88" t="s">
        <v>12</v>
      </c>
      <c r="H6" s="88" t="s">
        <v>12</v>
      </c>
      <c r="I6" s="88" t="s">
        <v>12</v>
      </c>
      <c r="J6" s="88" t="s">
        <v>12</v>
      </c>
      <c r="K6" s="144"/>
      <c r="L6" s="8"/>
      <c r="N6" s="8"/>
      <c r="O6" s="9"/>
    </row>
    <row r="7" spans="1:17" ht="20.25" customHeight="1" x14ac:dyDescent="0.2">
      <c r="A7" s="29"/>
      <c r="B7" s="29"/>
      <c r="C7" s="29"/>
      <c r="D7" s="29"/>
      <c r="E7" s="29"/>
      <c r="F7" s="29"/>
      <c r="G7" s="73">
        <v>0</v>
      </c>
      <c r="H7" s="73">
        <v>0</v>
      </c>
      <c r="I7" s="73">
        <v>0</v>
      </c>
      <c r="J7" s="73">
        <v>0</v>
      </c>
      <c r="K7" s="72">
        <f>SUM(H7:J7)</f>
        <v>0</v>
      </c>
      <c r="L7" s="8"/>
      <c r="N7" s="8"/>
      <c r="O7" s="89"/>
    </row>
    <row r="8" spans="1:17" ht="20.25" customHeight="1" x14ac:dyDescent="0.2">
      <c r="A8" s="29"/>
      <c r="B8" s="29"/>
      <c r="C8" s="29"/>
      <c r="D8" s="29"/>
      <c r="E8" s="29"/>
      <c r="F8" s="30"/>
      <c r="G8" s="73">
        <v>0</v>
      </c>
      <c r="H8" s="73">
        <v>0</v>
      </c>
      <c r="I8" s="73">
        <v>0</v>
      </c>
      <c r="J8" s="73">
        <v>0</v>
      </c>
      <c r="K8" s="72">
        <f t="shared" ref="K8:K15" si="0">SUM(H8:J8)</f>
        <v>0</v>
      </c>
      <c r="L8" s="27"/>
      <c r="M8" s="10"/>
      <c r="N8" s="11"/>
      <c r="O8" s="12"/>
      <c r="Q8" s="11"/>
    </row>
    <row r="9" spans="1:17" ht="20.25" customHeight="1" x14ac:dyDescent="0.2">
      <c r="A9" s="29"/>
      <c r="B9" s="29"/>
      <c r="C9" s="29"/>
      <c r="D9" s="29"/>
      <c r="E9" s="29"/>
      <c r="F9" s="30"/>
      <c r="G9" s="73">
        <v>0</v>
      </c>
      <c r="H9" s="73">
        <v>0</v>
      </c>
      <c r="I9" s="73">
        <v>0</v>
      </c>
      <c r="J9" s="73">
        <v>0</v>
      </c>
      <c r="K9" s="72">
        <f t="shared" si="0"/>
        <v>0</v>
      </c>
      <c r="L9" s="27"/>
      <c r="M9" s="10"/>
      <c r="N9" s="11"/>
      <c r="O9" s="12"/>
      <c r="Q9" s="11"/>
    </row>
    <row r="10" spans="1:17" ht="20.25" customHeight="1" x14ac:dyDescent="0.2">
      <c r="A10" s="29"/>
      <c r="B10" s="29"/>
      <c r="C10" s="29"/>
      <c r="D10" s="29"/>
      <c r="E10" s="29"/>
      <c r="F10" s="30"/>
      <c r="G10" s="73">
        <v>0</v>
      </c>
      <c r="H10" s="73">
        <v>0</v>
      </c>
      <c r="I10" s="73">
        <v>0</v>
      </c>
      <c r="J10" s="73">
        <v>0</v>
      </c>
      <c r="K10" s="72">
        <f t="shared" si="0"/>
        <v>0</v>
      </c>
      <c r="L10" s="28"/>
    </row>
    <row r="11" spans="1:17" ht="20.25" customHeight="1" x14ac:dyDescent="0.2">
      <c r="A11" s="29"/>
      <c r="B11" s="29"/>
      <c r="C11" s="29"/>
      <c r="D11" s="29"/>
      <c r="E11" s="29"/>
      <c r="F11" s="30"/>
      <c r="G11" s="73">
        <v>0</v>
      </c>
      <c r="H11" s="73">
        <v>0</v>
      </c>
      <c r="I11" s="73">
        <v>0</v>
      </c>
      <c r="J11" s="73">
        <v>0</v>
      </c>
      <c r="K11" s="72">
        <f t="shared" si="0"/>
        <v>0</v>
      </c>
      <c r="L11" s="28"/>
    </row>
    <row r="12" spans="1:17" ht="20.25" customHeight="1" x14ac:dyDescent="0.2">
      <c r="A12" s="29"/>
      <c r="B12" s="29"/>
      <c r="C12" s="29"/>
      <c r="D12" s="29"/>
      <c r="E12" s="29"/>
      <c r="F12" s="30"/>
      <c r="G12" s="73">
        <v>0</v>
      </c>
      <c r="H12" s="73">
        <v>0</v>
      </c>
      <c r="I12" s="73">
        <v>0</v>
      </c>
      <c r="J12" s="73">
        <v>0</v>
      </c>
      <c r="K12" s="72">
        <f t="shared" si="0"/>
        <v>0</v>
      </c>
      <c r="L12" s="28"/>
    </row>
    <row r="13" spans="1:17" ht="20.25" customHeight="1" x14ac:dyDescent="0.2">
      <c r="A13" s="93"/>
      <c r="B13" s="93"/>
      <c r="C13" s="46"/>
      <c r="D13" s="46"/>
      <c r="E13" s="29"/>
      <c r="F13" s="29"/>
      <c r="G13" s="73">
        <v>0</v>
      </c>
      <c r="H13" s="73">
        <v>0</v>
      </c>
      <c r="I13" s="73">
        <v>0</v>
      </c>
      <c r="J13" s="73">
        <v>0</v>
      </c>
      <c r="K13" s="72">
        <f t="shared" si="0"/>
        <v>0</v>
      </c>
      <c r="L13" s="28"/>
      <c r="M13" s="13"/>
    </row>
    <row r="14" spans="1:17" ht="20.25" customHeight="1" x14ac:dyDescent="0.2">
      <c r="A14" s="29"/>
      <c r="B14" s="29"/>
      <c r="C14" s="29"/>
      <c r="D14" s="29"/>
      <c r="E14" s="30"/>
      <c r="F14" s="30"/>
      <c r="G14" s="73">
        <v>0</v>
      </c>
      <c r="H14" s="73">
        <v>0</v>
      </c>
      <c r="I14" s="73">
        <v>0</v>
      </c>
      <c r="J14" s="73">
        <v>0</v>
      </c>
      <c r="K14" s="72">
        <f t="shared" si="0"/>
        <v>0</v>
      </c>
      <c r="L14" s="28"/>
      <c r="M14" s="13"/>
    </row>
    <row r="15" spans="1:17" ht="20.25" customHeight="1" x14ac:dyDescent="0.2">
      <c r="A15" s="29"/>
      <c r="B15" s="29"/>
      <c r="C15" s="29"/>
      <c r="D15" s="29"/>
      <c r="E15" s="30"/>
      <c r="F15" s="30"/>
      <c r="G15" s="73">
        <v>0</v>
      </c>
      <c r="H15" s="73">
        <v>0</v>
      </c>
      <c r="I15" s="73">
        <v>0</v>
      </c>
      <c r="J15" s="73">
        <v>0</v>
      </c>
      <c r="K15" s="72">
        <f t="shared" si="0"/>
        <v>0</v>
      </c>
      <c r="L15" s="28"/>
      <c r="M15" s="13"/>
    </row>
    <row r="16" spans="1:17" ht="14.25" customHeight="1" x14ac:dyDescent="0.2">
      <c r="A16" s="151" t="s">
        <v>13</v>
      </c>
      <c r="B16" s="152"/>
      <c r="C16" s="152"/>
      <c r="D16" s="152"/>
      <c r="E16" s="152"/>
      <c r="F16" s="153"/>
      <c r="G16" s="74">
        <f>SUM(G7:G15)</f>
        <v>0</v>
      </c>
      <c r="H16" s="74">
        <f t="shared" ref="H16:J16" si="1">SUM(H7:H15)</f>
        <v>0</v>
      </c>
      <c r="I16" s="74">
        <f t="shared" si="1"/>
        <v>0</v>
      </c>
      <c r="J16" s="74">
        <f t="shared" si="1"/>
        <v>0</v>
      </c>
      <c r="K16" s="74">
        <f>SUM(K7:K15)</f>
        <v>0</v>
      </c>
      <c r="L16" s="28"/>
      <c r="M16" s="13"/>
    </row>
    <row r="17" spans="1:16" ht="15" x14ac:dyDescent="0.2">
      <c r="A17" s="154" t="s">
        <v>48</v>
      </c>
      <c r="B17" s="154"/>
      <c r="C17" s="154"/>
      <c r="D17" s="154"/>
      <c r="E17" s="154"/>
      <c r="F17" s="154"/>
      <c r="G17" s="154"/>
      <c r="H17" s="73">
        <v>0</v>
      </c>
      <c r="I17" s="73">
        <v>0</v>
      </c>
      <c r="J17" s="73">
        <v>0</v>
      </c>
      <c r="K17" s="73">
        <f>SUM(H17:J17)</f>
        <v>0</v>
      </c>
      <c r="L17" s="17"/>
      <c r="M17" s="14"/>
      <c r="N17" s="15"/>
      <c r="O17" s="14"/>
      <c r="P17" s="14"/>
    </row>
    <row r="18" spans="1:16" ht="15" x14ac:dyDescent="0.2">
      <c r="A18" s="154" t="s">
        <v>49</v>
      </c>
      <c r="B18" s="154"/>
      <c r="C18" s="154"/>
      <c r="D18" s="154"/>
      <c r="E18" s="154"/>
      <c r="F18" s="154"/>
      <c r="G18" s="154"/>
      <c r="H18" s="73">
        <v>0</v>
      </c>
      <c r="I18" s="73">
        <v>0</v>
      </c>
      <c r="J18" s="73">
        <v>0</v>
      </c>
      <c r="K18" s="73">
        <f t="shared" ref="K18:K20" si="2">SUM(H18:J18)</f>
        <v>0</v>
      </c>
    </row>
    <row r="19" spans="1:16" ht="15" x14ac:dyDescent="0.2">
      <c r="A19" s="154" t="s">
        <v>50</v>
      </c>
      <c r="B19" s="154"/>
      <c r="C19" s="154"/>
      <c r="D19" s="154"/>
      <c r="E19" s="154"/>
      <c r="F19" s="154"/>
      <c r="G19" s="154"/>
      <c r="H19" s="73">
        <v>0</v>
      </c>
      <c r="I19" s="73">
        <v>0</v>
      </c>
      <c r="J19" s="73">
        <v>0</v>
      </c>
      <c r="K19" s="73">
        <f t="shared" si="2"/>
        <v>0</v>
      </c>
    </row>
    <row r="20" spans="1:16" ht="15" x14ac:dyDescent="0.2">
      <c r="A20" s="155" t="s">
        <v>51</v>
      </c>
      <c r="B20" s="155"/>
      <c r="C20" s="155"/>
      <c r="D20" s="155"/>
      <c r="E20" s="155"/>
      <c r="F20" s="155"/>
      <c r="G20" s="155"/>
      <c r="H20" s="73">
        <v>0</v>
      </c>
      <c r="I20" s="73">
        <v>0</v>
      </c>
      <c r="J20" s="73">
        <v>0</v>
      </c>
      <c r="K20" s="73">
        <f t="shared" si="2"/>
        <v>0</v>
      </c>
      <c r="M20" s="148"/>
      <c r="N20" s="148"/>
      <c r="O20" s="148"/>
      <c r="P20" s="148"/>
    </row>
    <row r="21" spans="1:16" x14ac:dyDescent="0.2">
      <c r="A21" s="145" t="s">
        <v>13</v>
      </c>
      <c r="B21" s="145"/>
      <c r="C21" s="145"/>
      <c r="D21" s="145"/>
      <c r="E21" s="145"/>
      <c r="F21" s="145"/>
      <c r="G21" s="145"/>
      <c r="H21" s="125">
        <f>SUM(H17:H20)</f>
        <v>0</v>
      </c>
      <c r="I21" s="125">
        <f t="shared" ref="I21:J21" si="3">SUM(I17:I20)</f>
        <v>0</v>
      </c>
      <c r="J21" s="125">
        <f t="shared" si="3"/>
        <v>0</v>
      </c>
      <c r="K21" s="125">
        <f>SUM(K17:K20)</f>
        <v>0</v>
      </c>
      <c r="M21" s="148"/>
      <c r="N21" s="148"/>
      <c r="O21" s="148"/>
      <c r="P21" s="148"/>
    </row>
    <row r="22" spans="1:16" x14ac:dyDescent="0.2">
      <c r="A22" s="146" t="s">
        <v>47</v>
      </c>
      <c r="B22" s="146"/>
      <c r="C22" s="146"/>
      <c r="D22" s="146"/>
      <c r="E22" s="146"/>
      <c r="F22" s="146"/>
      <c r="G22" s="146"/>
      <c r="H22" s="125">
        <f>+H21+H16</f>
        <v>0</v>
      </c>
      <c r="I22" s="125">
        <v>0</v>
      </c>
      <c r="J22" s="125">
        <v>0</v>
      </c>
      <c r="K22" s="125">
        <f>+K21+K16</f>
        <v>0</v>
      </c>
      <c r="M22" s="14"/>
      <c r="N22" s="14"/>
      <c r="O22" s="14"/>
      <c r="P22" s="14"/>
    </row>
    <row r="23" spans="1:16" x14ac:dyDescent="0.2">
      <c r="M23" s="16"/>
      <c r="N23" s="16"/>
      <c r="O23" s="14"/>
      <c r="P23" s="16"/>
    </row>
    <row r="24" spans="1:16" x14ac:dyDescent="0.2">
      <c r="M24" s="13"/>
      <c r="N24" s="13"/>
    </row>
    <row r="26" spans="1:16" x14ac:dyDescent="0.2">
      <c r="N26" s="13"/>
    </row>
  </sheetData>
  <mergeCells count="18">
    <mergeCell ref="K5:K6"/>
    <mergeCell ref="P20:P21"/>
    <mergeCell ref="M20:M21"/>
    <mergeCell ref="N20:N21"/>
    <mergeCell ref="O20:O21"/>
    <mergeCell ref="A21:G21"/>
    <mergeCell ref="A22:G22"/>
    <mergeCell ref="A2:C2"/>
    <mergeCell ref="A5:A6"/>
    <mergeCell ref="F5:F6"/>
    <mergeCell ref="C5:C6"/>
    <mergeCell ref="E5:E6"/>
    <mergeCell ref="A16:F16"/>
    <mergeCell ref="B5:B6"/>
    <mergeCell ref="A17:G17"/>
    <mergeCell ref="A18:G18"/>
    <mergeCell ref="A19:G19"/>
    <mergeCell ref="A20:G20"/>
  </mergeCells>
  <phoneticPr fontId="4" type="noConversion"/>
  <pageMargins left="0.74803149606299213" right="0.74803149606299213" top="0.98425196850393704" bottom="0.98425196850393704" header="0" footer="0"/>
  <pageSetup paperSize="9" orientation="landscape" horizontalDpi="4294967293"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1DFC4-E40B-4BC7-8178-867B5D42C571}">
  <dimension ref="A2:L14"/>
  <sheetViews>
    <sheetView workbookViewId="0">
      <selection activeCell="D17" sqref="D17"/>
    </sheetView>
  </sheetViews>
  <sheetFormatPr baseColWidth="10" defaultColWidth="9.140625" defaultRowHeight="12.75" x14ac:dyDescent="0.2"/>
  <cols>
    <col min="1" max="1" width="4" customWidth="1"/>
    <col min="2" max="2" width="42.42578125" customWidth="1"/>
    <col min="3" max="3" width="11.42578125" customWidth="1"/>
    <col min="4" max="4" width="12.7109375" bestFit="1" customWidth="1"/>
    <col min="5" max="5" width="11.28515625" customWidth="1"/>
    <col min="6" max="6" width="17.5703125" customWidth="1"/>
    <col min="7" max="10" width="22.140625" customWidth="1"/>
    <col min="11" max="256" width="11.42578125" customWidth="1"/>
  </cols>
  <sheetData>
    <row r="2" spans="1:12" x14ac:dyDescent="0.2">
      <c r="A2" s="3"/>
      <c r="B2" s="25" t="s">
        <v>57</v>
      </c>
      <c r="C2" s="3"/>
      <c r="D2" s="3"/>
      <c r="E2" s="3"/>
      <c r="F2" s="3"/>
      <c r="G2" s="3"/>
      <c r="H2" s="3"/>
      <c r="I2" s="3"/>
      <c r="J2" s="3"/>
      <c r="K2" s="3"/>
    </row>
    <row r="3" spans="1:12" s="7" customFormat="1" ht="24.75" customHeight="1" x14ac:dyDescent="0.2">
      <c r="A3" s="8"/>
      <c r="B3" s="142" t="s">
        <v>42</v>
      </c>
      <c r="C3" s="149" t="s">
        <v>23</v>
      </c>
      <c r="D3" s="142" t="s">
        <v>15</v>
      </c>
      <c r="E3" s="142" t="s">
        <v>16</v>
      </c>
      <c r="F3" s="142" t="s">
        <v>17</v>
      </c>
      <c r="G3" s="142" t="s">
        <v>18</v>
      </c>
      <c r="H3" s="142" t="s">
        <v>19</v>
      </c>
      <c r="I3" s="142" t="s">
        <v>20</v>
      </c>
      <c r="J3" s="142" t="s">
        <v>21</v>
      </c>
      <c r="K3" s="8"/>
    </row>
    <row r="4" spans="1:12" s="7" customFormat="1" ht="24.75" customHeight="1" x14ac:dyDescent="0.2">
      <c r="A4" s="8"/>
      <c r="B4" s="142"/>
      <c r="C4" s="150"/>
      <c r="D4" s="142"/>
      <c r="E4" s="142"/>
      <c r="F4" s="142"/>
      <c r="G4" s="142"/>
      <c r="H4" s="142"/>
      <c r="I4" s="144"/>
      <c r="J4" s="142"/>
      <c r="K4" s="8"/>
    </row>
    <row r="5" spans="1:12" x14ac:dyDescent="0.2">
      <c r="A5" s="3"/>
      <c r="B5" s="84" t="s">
        <v>52</v>
      </c>
      <c r="C5" s="29"/>
      <c r="D5" s="72">
        <v>0</v>
      </c>
      <c r="E5" s="30"/>
      <c r="F5" s="86">
        <f t="shared" ref="F5:F7" si="0">D5*E5</f>
        <v>0</v>
      </c>
      <c r="G5" s="60">
        <v>0</v>
      </c>
      <c r="H5" s="85">
        <v>0</v>
      </c>
      <c r="I5" s="85">
        <v>0</v>
      </c>
      <c r="J5" s="60">
        <f>SUM(G5:I5)</f>
        <v>0</v>
      </c>
      <c r="K5" s="3"/>
    </row>
    <row r="6" spans="1:12" x14ac:dyDescent="0.2">
      <c r="A6" s="3"/>
      <c r="B6" s="84" t="s">
        <v>53</v>
      </c>
      <c r="C6" s="36"/>
      <c r="D6" s="72">
        <v>0</v>
      </c>
      <c r="E6" s="34"/>
      <c r="F6" s="86">
        <f t="shared" si="0"/>
        <v>0</v>
      </c>
      <c r="G6" s="60">
        <v>0</v>
      </c>
      <c r="H6" s="85">
        <v>0</v>
      </c>
      <c r="I6" s="85">
        <v>0</v>
      </c>
      <c r="J6" s="60">
        <f t="shared" ref="J6:J9" si="1">SUM(G6:I6)</f>
        <v>0</v>
      </c>
      <c r="K6" s="3"/>
    </row>
    <row r="7" spans="1:12" x14ac:dyDescent="0.2">
      <c r="A7" s="3"/>
      <c r="B7" s="84" t="s">
        <v>54</v>
      </c>
      <c r="C7" s="35"/>
      <c r="D7" s="72">
        <v>0</v>
      </c>
      <c r="E7" s="35"/>
      <c r="F7" s="86">
        <f t="shared" si="0"/>
        <v>0</v>
      </c>
      <c r="G7" s="60">
        <v>0</v>
      </c>
      <c r="H7" s="85">
        <v>0</v>
      </c>
      <c r="I7" s="85">
        <v>0</v>
      </c>
      <c r="J7" s="60">
        <f t="shared" si="1"/>
        <v>0</v>
      </c>
      <c r="K7" s="3"/>
    </row>
    <row r="8" spans="1:12" x14ac:dyDescent="0.2">
      <c r="A8" s="3"/>
      <c r="B8" s="84" t="s">
        <v>55</v>
      </c>
      <c r="C8" s="35"/>
      <c r="D8" s="72">
        <v>0</v>
      </c>
      <c r="E8" s="35"/>
      <c r="F8" s="86">
        <f>D8*E8</f>
        <v>0</v>
      </c>
      <c r="G8" s="60">
        <v>0</v>
      </c>
      <c r="H8" s="85">
        <v>0</v>
      </c>
      <c r="I8" s="85">
        <v>0</v>
      </c>
      <c r="J8" s="60">
        <f t="shared" si="1"/>
        <v>0</v>
      </c>
      <c r="K8" s="3"/>
    </row>
    <row r="9" spans="1:12" x14ac:dyDescent="0.2">
      <c r="A9" s="3"/>
      <c r="B9" s="84" t="s">
        <v>56</v>
      </c>
      <c r="C9" s="35"/>
      <c r="D9" s="72">
        <v>0</v>
      </c>
      <c r="E9" s="35"/>
      <c r="F9" s="86">
        <f>D9*E9</f>
        <v>0</v>
      </c>
      <c r="G9" s="60">
        <v>0</v>
      </c>
      <c r="H9" s="60">
        <v>0</v>
      </c>
      <c r="I9" s="60">
        <v>0</v>
      </c>
      <c r="J9" s="60">
        <f t="shared" si="1"/>
        <v>0</v>
      </c>
      <c r="K9" s="3"/>
    </row>
    <row r="10" spans="1:12" x14ac:dyDescent="0.2">
      <c r="A10" s="3"/>
      <c r="B10" s="84"/>
      <c r="C10" s="35"/>
      <c r="D10" s="72">
        <v>0</v>
      </c>
      <c r="E10" s="35"/>
      <c r="F10" s="86">
        <f>D10*E10</f>
        <v>0</v>
      </c>
      <c r="G10" s="60"/>
      <c r="H10" s="60"/>
      <c r="I10" s="60"/>
      <c r="J10" s="60"/>
      <c r="K10" s="3"/>
    </row>
    <row r="11" spans="1:12" x14ac:dyDescent="0.2">
      <c r="A11" s="3"/>
      <c r="B11" s="87" t="s">
        <v>22</v>
      </c>
      <c r="C11" s="83"/>
      <c r="D11" s="82"/>
      <c r="E11" s="57"/>
      <c r="F11" s="82">
        <f>SUM(F5:F10)</f>
        <v>0</v>
      </c>
      <c r="G11" s="82">
        <f>SUM(G5:G9)</f>
        <v>0</v>
      </c>
      <c r="H11" s="82">
        <f>SUM(H5:H9)</f>
        <v>0</v>
      </c>
      <c r="I11" s="82">
        <f>SUM(I5:I9)</f>
        <v>0</v>
      </c>
      <c r="J11" s="82">
        <f>SUM(J5:J9)</f>
        <v>0</v>
      </c>
      <c r="K11" s="3"/>
      <c r="L11" s="92"/>
    </row>
    <row r="12" spans="1:12" x14ac:dyDescent="0.2">
      <c r="A12" s="3"/>
      <c r="B12" s="3"/>
      <c r="C12" s="3"/>
      <c r="D12" s="3"/>
      <c r="E12" s="3"/>
      <c r="F12" s="3"/>
      <c r="G12" s="3"/>
      <c r="H12" s="3"/>
      <c r="I12" s="3"/>
      <c r="J12" s="3"/>
      <c r="K12" s="3"/>
    </row>
    <row r="13" spans="1:12" x14ac:dyDescent="0.2">
      <c r="A13" s="3"/>
      <c r="B13" s="3"/>
      <c r="C13" s="3"/>
      <c r="D13" s="3"/>
      <c r="E13" s="3"/>
      <c r="F13" s="3"/>
      <c r="G13" s="3"/>
      <c r="H13" s="3"/>
      <c r="I13" s="3"/>
      <c r="J13" s="3"/>
      <c r="K13" s="3"/>
    </row>
    <row r="14" spans="1:12" x14ac:dyDescent="0.2">
      <c r="A14" s="3"/>
      <c r="B14" s="3"/>
      <c r="C14" s="3"/>
      <c r="D14" s="3"/>
      <c r="E14" s="3"/>
      <c r="F14" s="3"/>
      <c r="G14" s="3"/>
      <c r="H14" s="3"/>
      <c r="I14" s="3"/>
      <c r="J14" s="3"/>
      <c r="K14" s="3"/>
    </row>
  </sheetData>
  <mergeCells count="9">
    <mergeCell ref="H3:H4"/>
    <mergeCell ref="I3:I4"/>
    <mergeCell ref="J3:J4"/>
    <mergeCell ref="B3:B4"/>
    <mergeCell ref="C3:C4"/>
    <mergeCell ref="D3:D4"/>
    <mergeCell ref="E3:E4"/>
    <mergeCell ref="F3:F4"/>
    <mergeCell ref="G3:G4"/>
  </mergeCell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B4DB4-5538-4FC8-95F6-5F82BFB46730}">
  <dimension ref="A1:K22"/>
  <sheetViews>
    <sheetView zoomScale="80" zoomScaleNormal="80" workbookViewId="0">
      <selection activeCell="A17" sqref="A17"/>
    </sheetView>
  </sheetViews>
  <sheetFormatPr baseColWidth="10" defaultColWidth="9.140625" defaultRowHeight="12.75" x14ac:dyDescent="0.2"/>
  <cols>
    <col min="1" max="1" width="29.85546875" customWidth="1"/>
    <col min="2" max="2" width="31.28515625" customWidth="1"/>
    <col min="3" max="3" width="16.7109375" customWidth="1"/>
    <col min="4" max="4" width="12.85546875" customWidth="1"/>
    <col min="5" max="5" width="14.42578125" customWidth="1"/>
    <col min="6" max="6" width="16.140625" customWidth="1"/>
    <col min="7" max="9" width="13.5703125" customWidth="1"/>
    <col min="10" max="10" width="21.7109375" bestFit="1" customWidth="1"/>
    <col min="11" max="11" width="18.42578125" customWidth="1"/>
    <col min="12" max="256" width="11.42578125" customWidth="1"/>
  </cols>
  <sheetData>
    <row r="1" spans="1:11" ht="12.75" customHeight="1" x14ac:dyDescent="0.2">
      <c r="A1" s="161" t="s">
        <v>27</v>
      </c>
      <c r="B1" s="161" t="s">
        <v>75</v>
      </c>
      <c r="C1" s="156" t="s">
        <v>31</v>
      </c>
      <c r="D1" s="156"/>
      <c r="E1" s="157"/>
      <c r="F1" s="157" t="s">
        <v>32</v>
      </c>
      <c r="G1" s="159"/>
      <c r="H1" s="159"/>
      <c r="I1" s="160"/>
      <c r="J1" s="156" t="s">
        <v>33</v>
      </c>
      <c r="K1" s="156" t="s">
        <v>34</v>
      </c>
    </row>
    <row r="2" spans="1:11" ht="63.75" x14ac:dyDescent="0.2">
      <c r="A2" s="162"/>
      <c r="B2" s="162"/>
      <c r="C2" s="93" t="s">
        <v>35</v>
      </c>
      <c r="D2" s="93" t="s">
        <v>36</v>
      </c>
      <c r="E2" s="93" t="s">
        <v>37</v>
      </c>
      <c r="F2" s="141" t="s">
        <v>30</v>
      </c>
      <c r="G2" s="141" t="s">
        <v>38</v>
      </c>
      <c r="H2" s="141" t="s">
        <v>45</v>
      </c>
      <c r="I2" s="141" t="s">
        <v>39</v>
      </c>
      <c r="J2" s="156"/>
      <c r="K2" s="156"/>
    </row>
    <row r="3" spans="1:11" x14ac:dyDescent="0.2">
      <c r="A3" s="158"/>
      <c r="B3" s="29"/>
      <c r="C3" s="97">
        <v>0</v>
      </c>
      <c r="D3" s="97">
        <v>0</v>
      </c>
      <c r="E3" s="97">
        <v>0</v>
      </c>
      <c r="F3" s="97">
        <v>0</v>
      </c>
      <c r="G3" s="97">
        <v>0</v>
      </c>
      <c r="H3" s="97">
        <v>0</v>
      </c>
      <c r="I3" s="97">
        <v>0</v>
      </c>
      <c r="J3" s="97">
        <v>0</v>
      </c>
      <c r="K3" s="95">
        <f t="shared" ref="K3:K16" si="0">SUM(C3:J3)</f>
        <v>0</v>
      </c>
    </row>
    <row r="4" spans="1:11" x14ac:dyDescent="0.2">
      <c r="A4" s="158"/>
      <c r="B4" s="29"/>
      <c r="C4" s="97">
        <v>0</v>
      </c>
      <c r="D4" s="97">
        <v>0</v>
      </c>
      <c r="E4" s="97">
        <v>0</v>
      </c>
      <c r="F4" s="97">
        <v>0</v>
      </c>
      <c r="G4" s="97">
        <v>0</v>
      </c>
      <c r="H4" s="97">
        <v>0</v>
      </c>
      <c r="I4" s="97">
        <v>0</v>
      </c>
      <c r="J4" s="97">
        <v>0</v>
      </c>
      <c r="K4" s="95">
        <f t="shared" si="0"/>
        <v>0</v>
      </c>
    </row>
    <row r="5" spans="1:11" x14ac:dyDescent="0.2">
      <c r="A5" s="158"/>
      <c r="B5" s="29"/>
      <c r="C5" s="97">
        <v>0</v>
      </c>
      <c r="D5" s="97">
        <v>0</v>
      </c>
      <c r="E5" s="97">
        <v>0</v>
      </c>
      <c r="F5" s="97">
        <v>0</v>
      </c>
      <c r="G5" s="97">
        <v>0</v>
      </c>
      <c r="H5" s="97">
        <v>0</v>
      </c>
      <c r="I5" s="97">
        <v>0</v>
      </c>
      <c r="J5" s="97">
        <v>0</v>
      </c>
      <c r="K5" s="95">
        <f t="shared" si="0"/>
        <v>0</v>
      </c>
    </row>
    <row r="6" spans="1:11" x14ac:dyDescent="0.2">
      <c r="A6" s="158"/>
      <c r="B6" s="29"/>
      <c r="C6" s="97">
        <v>0</v>
      </c>
      <c r="D6" s="97">
        <v>0</v>
      </c>
      <c r="E6" s="97">
        <v>0</v>
      </c>
      <c r="F6" s="97">
        <v>0</v>
      </c>
      <c r="G6" s="97">
        <v>0</v>
      </c>
      <c r="H6" s="97">
        <v>0</v>
      </c>
      <c r="I6" s="97">
        <v>0</v>
      </c>
      <c r="J6" s="97">
        <v>0</v>
      </c>
      <c r="K6" s="95">
        <f t="shared" si="0"/>
        <v>0</v>
      </c>
    </row>
    <row r="7" spans="1:11" x14ac:dyDescent="0.2">
      <c r="A7" s="158"/>
      <c r="B7" s="29"/>
      <c r="C7" s="97">
        <v>0</v>
      </c>
      <c r="D7" s="97">
        <v>0</v>
      </c>
      <c r="E7" s="97">
        <v>0</v>
      </c>
      <c r="F7" s="97">
        <v>0</v>
      </c>
      <c r="G7" s="97">
        <v>0</v>
      </c>
      <c r="H7" s="97">
        <v>0</v>
      </c>
      <c r="I7" s="97">
        <v>0</v>
      </c>
      <c r="J7" s="97">
        <v>0</v>
      </c>
      <c r="K7" s="95">
        <f t="shared" si="0"/>
        <v>0</v>
      </c>
    </row>
    <row r="8" spans="1:11" x14ac:dyDescent="0.2">
      <c r="A8" s="158"/>
      <c r="B8" s="29"/>
      <c r="C8" s="97">
        <v>0</v>
      </c>
      <c r="D8" s="97">
        <v>0</v>
      </c>
      <c r="E8" s="97">
        <v>0</v>
      </c>
      <c r="F8" s="97">
        <v>0</v>
      </c>
      <c r="G8" s="97">
        <v>0</v>
      </c>
      <c r="H8" s="97">
        <v>0</v>
      </c>
      <c r="I8" s="97">
        <v>0</v>
      </c>
      <c r="J8" s="97">
        <v>0</v>
      </c>
      <c r="K8" s="95">
        <f t="shared" si="0"/>
        <v>0</v>
      </c>
    </row>
    <row r="9" spans="1:11" x14ac:dyDescent="0.2">
      <c r="A9" s="158"/>
      <c r="B9" s="29"/>
      <c r="C9" s="97">
        <v>0</v>
      </c>
      <c r="D9" s="97">
        <v>0</v>
      </c>
      <c r="E9" s="97">
        <v>0</v>
      </c>
      <c r="F9" s="97">
        <v>0</v>
      </c>
      <c r="G9" s="97">
        <v>0</v>
      </c>
      <c r="H9" s="97">
        <v>0</v>
      </c>
      <c r="I9" s="97">
        <v>0</v>
      </c>
      <c r="J9" s="97">
        <v>0</v>
      </c>
      <c r="K9" s="95">
        <f t="shared" si="0"/>
        <v>0</v>
      </c>
    </row>
    <row r="10" spans="1:11" x14ac:dyDescent="0.2">
      <c r="A10" s="158"/>
      <c r="B10" s="29"/>
      <c r="C10" s="97">
        <v>0</v>
      </c>
      <c r="D10" s="97">
        <v>0</v>
      </c>
      <c r="E10" s="97">
        <v>0</v>
      </c>
      <c r="F10" s="97">
        <v>0</v>
      </c>
      <c r="G10" s="97">
        <v>0</v>
      </c>
      <c r="H10" s="97">
        <v>0</v>
      </c>
      <c r="I10" s="97">
        <v>0</v>
      </c>
      <c r="J10" s="97">
        <v>0</v>
      </c>
      <c r="K10" s="95">
        <f t="shared" si="0"/>
        <v>0</v>
      </c>
    </row>
    <row r="11" spans="1:11" x14ac:dyDescent="0.2">
      <c r="A11" s="158"/>
      <c r="B11" s="29"/>
      <c r="C11" s="97">
        <v>0</v>
      </c>
      <c r="D11" s="97">
        <v>0</v>
      </c>
      <c r="E11" s="97">
        <v>0</v>
      </c>
      <c r="F11" s="97">
        <v>0</v>
      </c>
      <c r="G11" s="97">
        <v>0</v>
      </c>
      <c r="H11" s="97">
        <v>0</v>
      </c>
      <c r="I11" s="97">
        <v>0</v>
      </c>
      <c r="J11" s="97">
        <v>0</v>
      </c>
      <c r="K11" s="95">
        <f t="shared" si="0"/>
        <v>0</v>
      </c>
    </row>
    <row r="12" spans="1:11" x14ac:dyDescent="0.2">
      <c r="A12" s="158"/>
      <c r="B12" s="29"/>
      <c r="C12" s="97">
        <v>0</v>
      </c>
      <c r="D12" s="97">
        <v>0</v>
      </c>
      <c r="E12" s="97">
        <v>0</v>
      </c>
      <c r="F12" s="97">
        <v>0</v>
      </c>
      <c r="G12" s="97">
        <v>0</v>
      </c>
      <c r="H12" s="97">
        <v>0</v>
      </c>
      <c r="I12" s="97">
        <v>0</v>
      </c>
      <c r="J12" s="97">
        <v>0</v>
      </c>
      <c r="K12" s="95">
        <f t="shared" si="0"/>
        <v>0</v>
      </c>
    </row>
    <row r="13" spans="1:11" x14ac:dyDescent="0.2">
      <c r="A13" s="158"/>
      <c r="B13" s="29"/>
      <c r="C13" s="97">
        <v>0</v>
      </c>
      <c r="D13" s="97">
        <v>0</v>
      </c>
      <c r="E13" s="97">
        <v>0</v>
      </c>
      <c r="F13" s="97">
        <v>0</v>
      </c>
      <c r="G13" s="97">
        <v>0</v>
      </c>
      <c r="H13" s="97">
        <v>0</v>
      </c>
      <c r="I13" s="97">
        <v>0</v>
      </c>
      <c r="J13" s="97">
        <v>0</v>
      </c>
      <c r="K13" s="95">
        <f t="shared" si="0"/>
        <v>0</v>
      </c>
    </row>
    <row r="14" spans="1:11" x14ac:dyDescent="0.2">
      <c r="A14" s="158"/>
      <c r="B14" s="29"/>
      <c r="C14" s="97">
        <v>0</v>
      </c>
      <c r="D14" s="97">
        <v>0</v>
      </c>
      <c r="E14" s="97">
        <v>0</v>
      </c>
      <c r="F14" s="97">
        <v>0</v>
      </c>
      <c r="G14" s="97">
        <v>0</v>
      </c>
      <c r="H14" s="97">
        <v>0</v>
      </c>
      <c r="I14" s="97">
        <v>0</v>
      </c>
      <c r="J14" s="97">
        <v>0</v>
      </c>
      <c r="K14" s="95">
        <f t="shared" si="0"/>
        <v>0</v>
      </c>
    </row>
    <row r="15" spans="1:11" x14ac:dyDescent="0.2">
      <c r="A15" s="158"/>
      <c r="B15" s="29"/>
      <c r="C15" s="97">
        <v>0</v>
      </c>
      <c r="D15" s="97">
        <v>0</v>
      </c>
      <c r="E15" s="97">
        <v>0</v>
      </c>
      <c r="F15" s="97">
        <v>0</v>
      </c>
      <c r="G15" s="97">
        <v>0</v>
      </c>
      <c r="H15" s="97">
        <v>0</v>
      </c>
      <c r="I15" s="97">
        <v>0</v>
      </c>
      <c r="J15" s="97">
        <v>0</v>
      </c>
      <c r="K15" s="95">
        <f t="shared" si="0"/>
        <v>0</v>
      </c>
    </row>
    <row r="16" spans="1:11" x14ac:dyDescent="0.2">
      <c r="A16" s="158"/>
      <c r="B16" s="29"/>
      <c r="C16" s="97">
        <v>0</v>
      </c>
      <c r="D16" s="97">
        <v>0</v>
      </c>
      <c r="E16" s="97">
        <v>0</v>
      </c>
      <c r="F16" s="97">
        <v>0</v>
      </c>
      <c r="G16" s="97">
        <v>0</v>
      </c>
      <c r="H16" s="97">
        <v>0</v>
      </c>
      <c r="I16" s="97">
        <v>0</v>
      </c>
      <c r="J16" s="97">
        <v>0</v>
      </c>
      <c r="K16" s="95">
        <f t="shared" si="0"/>
        <v>0</v>
      </c>
    </row>
    <row r="17" spans="1:11" x14ac:dyDescent="0.2">
      <c r="A17" s="17"/>
      <c r="B17" s="17"/>
      <c r="C17" s="94">
        <f t="shared" ref="C17:H17" si="1">SUM(C3:C16)</f>
        <v>0</v>
      </c>
      <c r="D17" s="94">
        <f t="shared" si="1"/>
        <v>0</v>
      </c>
      <c r="E17" s="94">
        <f t="shared" si="1"/>
        <v>0</v>
      </c>
      <c r="F17" s="94">
        <f t="shared" si="1"/>
        <v>0</v>
      </c>
      <c r="G17" s="94">
        <f t="shared" si="1"/>
        <v>0</v>
      </c>
      <c r="H17" s="94">
        <f t="shared" si="1"/>
        <v>0</v>
      </c>
      <c r="I17" s="94">
        <f>SUM(I3:I16)</f>
        <v>0</v>
      </c>
      <c r="J17" s="94">
        <f>SUM(J3:J16)</f>
        <v>0</v>
      </c>
      <c r="K17" s="94">
        <f>SUM(K3:K16)</f>
        <v>0</v>
      </c>
    </row>
    <row r="20" spans="1:11" x14ac:dyDescent="0.2">
      <c r="C20" s="96"/>
    </row>
    <row r="22" spans="1:11" x14ac:dyDescent="0.2">
      <c r="C22" s="96"/>
    </row>
  </sheetData>
  <mergeCells count="9">
    <mergeCell ref="A10:A16"/>
    <mergeCell ref="A1:A2"/>
    <mergeCell ref="B1:B2"/>
    <mergeCell ref="A7:A9"/>
    <mergeCell ref="C1:E1"/>
    <mergeCell ref="J1:J2"/>
    <mergeCell ref="K1:K2"/>
    <mergeCell ref="A3:A6"/>
    <mergeCell ref="F1:I1"/>
  </mergeCell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F455D-81F0-4FCF-99F8-A9A15D449D17}">
  <sheetPr>
    <tabColor theme="7"/>
    <pageSetUpPr fitToPage="1"/>
  </sheetPr>
  <dimension ref="B1:AR32"/>
  <sheetViews>
    <sheetView showGridLines="0" zoomScaleNormal="100" zoomScaleSheetLayoutView="80" workbookViewId="0">
      <selection activeCell="B3" sqref="B3"/>
    </sheetView>
  </sheetViews>
  <sheetFormatPr baseColWidth="10" defaultColWidth="3.140625" defaultRowHeight="30" customHeight="1" x14ac:dyDescent="0.2"/>
  <cols>
    <col min="1" max="1" width="3" style="128" customWidth="1"/>
    <col min="2" max="2" width="14.42578125" style="128" customWidth="1"/>
    <col min="3" max="3" width="19.42578125" style="127" customWidth="1"/>
    <col min="4" max="4" width="17.5703125" style="128" customWidth="1"/>
    <col min="5" max="5" width="14.42578125" style="128" customWidth="1"/>
    <col min="6" max="7" width="19.140625" style="130" customWidth="1"/>
    <col min="8" max="8" width="23.7109375" style="130" customWidth="1"/>
    <col min="9" max="28" width="3.140625" style="130"/>
    <col min="29" max="256" width="3.140625" style="128"/>
    <col min="257" max="257" width="3" style="128" customWidth="1"/>
    <col min="258" max="258" width="14.42578125" style="128" customWidth="1"/>
    <col min="259" max="259" width="19.42578125" style="128" customWidth="1"/>
    <col min="260" max="260" width="17.5703125" style="128" customWidth="1"/>
    <col min="261" max="261" width="14.42578125" style="128" customWidth="1"/>
    <col min="262" max="263" width="19.140625" style="128" customWidth="1"/>
    <col min="264" max="264" width="23.7109375" style="128" customWidth="1"/>
    <col min="265" max="512" width="3.140625" style="128"/>
    <col min="513" max="513" width="3" style="128" customWidth="1"/>
    <col min="514" max="514" width="14.42578125" style="128" customWidth="1"/>
    <col min="515" max="515" width="19.42578125" style="128" customWidth="1"/>
    <col min="516" max="516" width="17.5703125" style="128" customWidth="1"/>
    <col min="517" max="517" width="14.42578125" style="128" customWidth="1"/>
    <col min="518" max="519" width="19.140625" style="128" customWidth="1"/>
    <col min="520" max="520" width="23.7109375" style="128" customWidth="1"/>
    <col min="521" max="768" width="3.140625" style="128"/>
    <col min="769" max="769" width="3" style="128" customWidth="1"/>
    <col min="770" max="770" width="14.42578125" style="128" customWidth="1"/>
    <col min="771" max="771" width="19.42578125" style="128" customWidth="1"/>
    <col min="772" max="772" width="17.5703125" style="128" customWidth="1"/>
    <col min="773" max="773" width="14.42578125" style="128" customWidth="1"/>
    <col min="774" max="775" width="19.140625" style="128" customWidth="1"/>
    <col min="776" max="776" width="23.7109375" style="128" customWidth="1"/>
    <col min="777" max="1024" width="3.140625" style="128"/>
    <col min="1025" max="1025" width="3" style="128" customWidth="1"/>
    <col min="1026" max="1026" width="14.42578125" style="128" customWidth="1"/>
    <col min="1027" max="1027" width="19.42578125" style="128" customWidth="1"/>
    <col min="1028" max="1028" width="17.5703125" style="128" customWidth="1"/>
    <col min="1029" max="1029" width="14.42578125" style="128" customWidth="1"/>
    <col min="1030" max="1031" width="19.140625" style="128" customWidth="1"/>
    <col min="1032" max="1032" width="23.7109375" style="128" customWidth="1"/>
    <col min="1033" max="1280" width="3.140625" style="128"/>
    <col min="1281" max="1281" width="3" style="128" customWidth="1"/>
    <col min="1282" max="1282" width="14.42578125" style="128" customWidth="1"/>
    <col min="1283" max="1283" width="19.42578125" style="128" customWidth="1"/>
    <col min="1284" max="1284" width="17.5703125" style="128" customWidth="1"/>
    <col min="1285" max="1285" width="14.42578125" style="128" customWidth="1"/>
    <col min="1286" max="1287" width="19.140625" style="128" customWidth="1"/>
    <col min="1288" max="1288" width="23.7109375" style="128" customWidth="1"/>
    <col min="1289" max="1536" width="3.140625" style="128"/>
    <col min="1537" max="1537" width="3" style="128" customWidth="1"/>
    <col min="1538" max="1538" width="14.42578125" style="128" customWidth="1"/>
    <col min="1539" max="1539" width="19.42578125" style="128" customWidth="1"/>
    <col min="1540" max="1540" width="17.5703125" style="128" customWidth="1"/>
    <col min="1541" max="1541" width="14.42578125" style="128" customWidth="1"/>
    <col min="1542" max="1543" width="19.140625" style="128" customWidth="1"/>
    <col min="1544" max="1544" width="23.7109375" style="128" customWidth="1"/>
    <col min="1545" max="1792" width="3.140625" style="128"/>
    <col min="1793" max="1793" width="3" style="128" customWidth="1"/>
    <col min="1794" max="1794" width="14.42578125" style="128" customWidth="1"/>
    <col min="1795" max="1795" width="19.42578125" style="128" customWidth="1"/>
    <col min="1796" max="1796" width="17.5703125" style="128" customWidth="1"/>
    <col min="1797" max="1797" width="14.42578125" style="128" customWidth="1"/>
    <col min="1798" max="1799" width="19.140625" style="128" customWidth="1"/>
    <col min="1800" max="1800" width="23.7109375" style="128" customWidth="1"/>
    <col min="1801" max="2048" width="3.140625" style="128"/>
    <col min="2049" max="2049" width="3" style="128" customWidth="1"/>
    <col min="2050" max="2050" width="14.42578125" style="128" customWidth="1"/>
    <col min="2051" max="2051" width="19.42578125" style="128" customWidth="1"/>
    <col min="2052" max="2052" width="17.5703125" style="128" customWidth="1"/>
    <col min="2053" max="2053" width="14.42578125" style="128" customWidth="1"/>
    <col min="2054" max="2055" width="19.140625" style="128" customWidth="1"/>
    <col min="2056" max="2056" width="23.7109375" style="128" customWidth="1"/>
    <col min="2057" max="2304" width="3.140625" style="128"/>
    <col min="2305" max="2305" width="3" style="128" customWidth="1"/>
    <col min="2306" max="2306" width="14.42578125" style="128" customWidth="1"/>
    <col min="2307" max="2307" width="19.42578125" style="128" customWidth="1"/>
    <col min="2308" max="2308" width="17.5703125" style="128" customWidth="1"/>
    <col min="2309" max="2309" width="14.42578125" style="128" customWidth="1"/>
    <col min="2310" max="2311" width="19.140625" style="128" customWidth="1"/>
    <col min="2312" max="2312" width="23.7109375" style="128" customWidth="1"/>
    <col min="2313" max="2560" width="3.140625" style="128"/>
    <col min="2561" max="2561" width="3" style="128" customWidth="1"/>
    <col min="2562" max="2562" width="14.42578125" style="128" customWidth="1"/>
    <col min="2563" max="2563" width="19.42578125" style="128" customWidth="1"/>
    <col min="2564" max="2564" width="17.5703125" style="128" customWidth="1"/>
    <col min="2565" max="2565" width="14.42578125" style="128" customWidth="1"/>
    <col min="2566" max="2567" width="19.140625" style="128" customWidth="1"/>
    <col min="2568" max="2568" width="23.7109375" style="128" customWidth="1"/>
    <col min="2569" max="2816" width="3.140625" style="128"/>
    <col min="2817" max="2817" width="3" style="128" customWidth="1"/>
    <col min="2818" max="2818" width="14.42578125" style="128" customWidth="1"/>
    <col min="2819" max="2819" width="19.42578125" style="128" customWidth="1"/>
    <col min="2820" max="2820" width="17.5703125" style="128" customWidth="1"/>
    <col min="2821" max="2821" width="14.42578125" style="128" customWidth="1"/>
    <col min="2822" max="2823" width="19.140625" style="128" customWidth="1"/>
    <col min="2824" max="2824" width="23.7109375" style="128" customWidth="1"/>
    <col min="2825" max="3072" width="3.140625" style="128"/>
    <col min="3073" max="3073" width="3" style="128" customWidth="1"/>
    <col min="3074" max="3074" width="14.42578125" style="128" customWidth="1"/>
    <col min="3075" max="3075" width="19.42578125" style="128" customWidth="1"/>
    <col min="3076" max="3076" width="17.5703125" style="128" customWidth="1"/>
    <col min="3077" max="3077" width="14.42578125" style="128" customWidth="1"/>
    <col min="3078" max="3079" width="19.140625" style="128" customWidth="1"/>
    <col min="3080" max="3080" width="23.7109375" style="128" customWidth="1"/>
    <col min="3081" max="3328" width="3.140625" style="128"/>
    <col min="3329" max="3329" width="3" style="128" customWidth="1"/>
    <col min="3330" max="3330" width="14.42578125" style="128" customWidth="1"/>
    <col min="3331" max="3331" width="19.42578125" style="128" customWidth="1"/>
    <col min="3332" max="3332" width="17.5703125" style="128" customWidth="1"/>
    <col min="3333" max="3333" width="14.42578125" style="128" customWidth="1"/>
    <col min="3334" max="3335" width="19.140625" style="128" customWidth="1"/>
    <col min="3336" max="3336" width="23.7109375" style="128" customWidth="1"/>
    <col min="3337" max="3584" width="3.140625" style="128"/>
    <col min="3585" max="3585" width="3" style="128" customWidth="1"/>
    <col min="3586" max="3586" width="14.42578125" style="128" customWidth="1"/>
    <col min="3587" max="3587" width="19.42578125" style="128" customWidth="1"/>
    <col min="3588" max="3588" width="17.5703125" style="128" customWidth="1"/>
    <col min="3589" max="3589" width="14.42578125" style="128" customWidth="1"/>
    <col min="3590" max="3591" width="19.140625" style="128" customWidth="1"/>
    <col min="3592" max="3592" width="23.7109375" style="128" customWidth="1"/>
    <col min="3593" max="3840" width="3.140625" style="128"/>
    <col min="3841" max="3841" width="3" style="128" customWidth="1"/>
    <col min="3842" max="3842" width="14.42578125" style="128" customWidth="1"/>
    <col min="3843" max="3843" width="19.42578125" style="128" customWidth="1"/>
    <col min="3844" max="3844" width="17.5703125" style="128" customWidth="1"/>
    <col min="3845" max="3845" width="14.42578125" style="128" customWidth="1"/>
    <col min="3846" max="3847" width="19.140625" style="128" customWidth="1"/>
    <col min="3848" max="3848" width="23.7109375" style="128" customWidth="1"/>
    <col min="3849" max="4096" width="3.140625" style="128"/>
    <col min="4097" max="4097" width="3" style="128" customWidth="1"/>
    <col min="4098" max="4098" width="14.42578125" style="128" customWidth="1"/>
    <col min="4099" max="4099" width="19.42578125" style="128" customWidth="1"/>
    <col min="4100" max="4100" width="17.5703125" style="128" customWidth="1"/>
    <col min="4101" max="4101" width="14.42578125" style="128" customWidth="1"/>
    <col min="4102" max="4103" width="19.140625" style="128" customWidth="1"/>
    <col min="4104" max="4104" width="23.7109375" style="128" customWidth="1"/>
    <col min="4105" max="4352" width="3.140625" style="128"/>
    <col min="4353" max="4353" width="3" style="128" customWidth="1"/>
    <col min="4354" max="4354" width="14.42578125" style="128" customWidth="1"/>
    <col min="4355" max="4355" width="19.42578125" style="128" customWidth="1"/>
    <col min="4356" max="4356" width="17.5703125" style="128" customWidth="1"/>
    <col min="4357" max="4357" width="14.42578125" style="128" customWidth="1"/>
    <col min="4358" max="4359" width="19.140625" style="128" customWidth="1"/>
    <col min="4360" max="4360" width="23.7109375" style="128" customWidth="1"/>
    <col min="4361" max="4608" width="3.140625" style="128"/>
    <col min="4609" max="4609" width="3" style="128" customWidth="1"/>
    <col min="4610" max="4610" width="14.42578125" style="128" customWidth="1"/>
    <col min="4611" max="4611" width="19.42578125" style="128" customWidth="1"/>
    <col min="4612" max="4612" width="17.5703125" style="128" customWidth="1"/>
    <col min="4613" max="4613" width="14.42578125" style="128" customWidth="1"/>
    <col min="4614" max="4615" width="19.140625" style="128" customWidth="1"/>
    <col min="4616" max="4616" width="23.7109375" style="128" customWidth="1"/>
    <col min="4617" max="4864" width="3.140625" style="128"/>
    <col min="4865" max="4865" width="3" style="128" customWidth="1"/>
    <col min="4866" max="4866" width="14.42578125" style="128" customWidth="1"/>
    <col min="4867" max="4867" width="19.42578125" style="128" customWidth="1"/>
    <col min="4868" max="4868" width="17.5703125" style="128" customWidth="1"/>
    <col min="4869" max="4869" width="14.42578125" style="128" customWidth="1"/>
    <col min="4870" max="4871" width="19.140625" style="128" customWidth="1"/>
    <col min="4872" max="4872" width="23.7109375" style="128" customWidth="1"/>
    <col min="4873" max="5120" width="3.140625" style="128"/>
    <col min="5121" max="5121" width="3" style="128" customWidth="1"/>
    <col min="5122" max="5122" width="14.42578125" style="128" customWidth="1"/>
    <col min="5123" max="5123" width="19.42578125" style="128" customWidth="1"/>
    <col min="5124" max="5124" width="17.5703125" style="128" customWidth="1"/>
    <col min="5125" max="5125" width="14.42578125" style="128" customWidth="1"/>
    <col min="5126" max="5127" width="19.140625" style="128" customWidth="1"/>
    <col min="5128" max="5128" width="23.7109375" style="128" customWidth="1"/>
    <col min="5129" max="5376" width="3.140625" style="128"/>
    <col min="5377" max="5377" width="3" style="128" customWidth="1"/>
    <col min="5378" max="5378" width="14.42578125" style="128" customWidth="1"/>
    <col min="5379" max="5379" width="19.42578125" style="128" customWidth="1"/>
    <col min="5380" max="5380" width="17.5703125" style="128" customWidth="1"/>
    <col min="5381" max="5381" width="14.42578125" style="128" customWidth="1"/>
    <col min="5382" max="5383" width="19.140625" style="128" customWidth="1"/>
    <col min="5384" max="5384" width="23.7109375" style="128" customWidth="1"/>
    <col min="5385" max="5632" width="3.140625" style="128"/>
    <col min="5633" max="5633" width="3" style="128" customWidth="1"/>
    <col min="5634" max="5634" width="14.42578125" style="128" customWidth="1"/>
    <col min="5635" max="5635" width="19.42578125" style="128" customWidth="1"/>
    <col min="5636" max="5636" width="17.5703125" style="128" customWidth="1"/>
    <col min="5637" max="5637" width="14.42578125" style="128" customWidth="1"/>
    <col min="5638" max="5639" width="19.140625" style="128" customWidth="1"/>
    <col min="5640" max="5640" width="23.7109375" style="128" customWidth="1"/>
    <col min="5641" max="5888" width="3.140625" style="128"/>
    <col min="5889" max="5889" width="3" style="128" customWidth="1"/>
    <col min="5890" max="5890" width="14.42578125" style="128" customWidth="1"/>
    <col min="5891" max="5891" width="19.42578125" style="128" customWidth="1"/>
    <col min="5892" max="5892" width="17.5703125" style="128" customWidth="1"/>
    <col min="5893" max="5893" width="14.42578125" style="128" customWidth="1"/>
    <col min="5894" max="5895" width="19.140625" style="128" customWidth="1"/>
    <col min="5896" max="5896" width="23.7109375" style="128" customWidth="1"/>
    <col min="5897" max="6144" width="3.140625" style="128"/>
    <col min="6145" max="6145" width="3" style="128" customWidth="1"/>
    <col min="6146" max="6146" width="14.42578125" style="128" customWidth="1"/>
    <col min="6147" max="6147" width="19.42578125" style="128" customWidth="1"/>
    <col min="6148" max="6148" width="17.5703125" style="128" customWidth="1"/>
    <col min="6149" max="6149" width="14.42578125" style="128" customWidth="1"/>
    <col min="6150" max="6151" width="19.140625" style="128" customWidth="1"/>
    <col min="6152" max="6152" width="23.7109375" style="128" customWidth="1"/>
    <col min="6153" max="6400" width="3.140625" style="128"/>
    <col min="6401" max="6401" width="3" style="128" customWidth="1"/>
    <col min="6402" max="6402" width="14.42578125" style="128" customWidth="1"/>
    <col min="6403" max="6403" width="19.42578125" style="128" customWidth="1"/>
    <col min="6404" max="6404" width="17.5703125" style="128" customWidth="1"/>
    <col min="6405" max="6405" width="14.42578125" style="128" customWidth="1"/>
    <col min="6406" max="6407" width="19.140625" style="128" customWidth="1"/>
    <col min="6408" max="6408" width="23.7109375" style="128" customWidth="1"/>
    <col min="6409" max="6656" width="3.140625" style="128"/>
    <col min="6657" max="6657" width="3" style="128" customWidth="1"/>
    <col min="6658" max="6658" width="14.42578125" style="128" customWidth="1"/>
    <col min="6659" max="6659" width="19.42578125" style="128" customWidth="1"/>
    <col min="6660" max="6660" width="17.5703125" style="128" customWidth="1"/>
    <col min="6661" max="6661" width="14.42578125" style="128" customWidth="1"/>
    <col min="6662" max="6663" width="19.140625" style="128" customWidth="1"/>
    <col min="6664" max="6664" width="23.7109375" style="128" customWidth="1"/>
    <col min="6665" max="6912" width="3.140625" style="128"/>
    <col min="6913" max="6913" width="3" style="128" customWidth="1"/>
    <col min="6914" max="6914" width="14.42578125" style="128" customWidth="1"/>
    <col min="6915" max="6915" width="19.42578125" style="128" customWidth="1"/>
    <col min="6916" max="6916" width="17.5703125" style="128" customWidth="1"/>
    <col min="6917" max="6917" width="14.42578125" style="128" customWidth="1"/>
    <col min="6918" max="6919" width="19.140625" style="128" customWidth="1"/>
    <col min="6920" max="6920" width="23.7109375" style="128" customWidth="1"/>
    <col min="6921" max="7168" width="3.140625" style="128"/>
    <col min="7169" max="7169" width="3" style="128" customWidth="1"/>
    <col min="7170" max="7170" width="14.42578125" style="128" customWidth="1"/>
    <col min="7171" max="7171" width="19.42578125" style="128" customWidth="1"/>
    <col min="7172" max="7172" width="17.5703125" style="128" customWidth="1"/>
    <col min="7173" max="7173" width="14.42578125" style="128" customWidth="1"/>
    <col min="7174" max="7175" width="19.140625" style="128" customWidth="1"/>
    <col min="7176" max="7176" width="23.7109375" style="128" customWidth="1"/>
    <col min="7177" max="7424" width="3.140625" style="128"/>
    <col min="7425" max="7425" width="3" style="128" customWidth="1"/>
    <col min="7426" max="7426" width="14.42578125" style="128" customWidth="1"/>
    <col min="7427" max="7427" width="19.42578125" style="128" customWidth="1"/>
    <col min="7428" max="7428" width="17.5703125" style="128" customWidth="1"/>
    <col min="7429" max="7429" width="14.42578125" style="128" customWidth="1"/>
    <col min="7430" max="7431" width="19.140625" style="128" customWidth="1"/>
    <col min="7432" max="7432" width="23.7109375" style="128" customWidth="1"/>
    <col min="7433" max="7680" width="3.140625" style="128"/>
    <col min="7681" max="7681" width="3" style="128" customWidth="1"/>
    <col min="7682" max="7682" width="14.42578125" style="128" customWidth="1"/>
    <col min="7683" max="7683" width="19.42578125" style="128" customWidth="1"/>
    <col min="7684" max="7684" width="17.5703125" style="128" customWidth="1"/>
    <col min="7685" max="7685" width="14.42578125" style="128" customWidth="1"/>
    <col min="7686" max="7687" width="19.140625" style="128" customWidth="1"/>
    <col min="7688" max="7688" width="23.7109375" style="128" customWidth="1"/>
    <col min="7689" max="7936" width="3.140625" style="128"/>
    <col min="7937" max="7937" width="3" style="128" customWidth="1"/>
    <col min="7938" max="7938" width="14.42578125" style="128" customWidth="1"/>
    <col min="7939" max="7939" width="19.42578125" style="128" customWidth="1"/>
    <col min="7940" max="7940" width="17.5703125" style="128" customWidth="1"/>
    <col min="7941" max="7941" width="14.42578125" style="128" customWidth="1"/>
    <col min="7942" max="7943" width="19.140625" style="128" customWidth="1"/>
    <col min="7944" max="7944" width="23.7109375" style="128" customWidth="1"/>
    <col min="7945" max="8192" width="3.140625" style="128"/>
    <col min="8193" max="8193" width="3" style="128" customWidth="1"/>
    <col min="8194" max="8194" width="14.42578125" style="128" customWidth="1"/>
    <col min="8195" max="8195" width="19.42578125" style="128" customWidth="1"/>
    <col min="8196" max="8196" width="17.5703125" style="128" customWidth="1"/>
    <col min="8197" max="8197" width="14.42578125" style="128" customWidth="1"/>
    <col min="8198" max="8199" width="19.140625" style="128" customWidth="1"/>
    <col min="8200" max="8200" width="23.7109375" style="128" customWidth="1"/>
    <col min="8201" max="8448" width="3.140625" style="128"/>
    <col min="8449" max="8449" width="3" style="128" customWidth="1"/>
    <col min="8450" max="8450" width="14.42578125" style="128" customWidth="1"/>
    <col min="8451" max="8451" width="19.42578125" style="128" customWidth="1"/>
    <col min="8452" max="8452" width="17.5703125" style="128" customWidth="1"/>
    <col min="8453" max="8453" width="14.42578125" style="128" customWidth="1"/>
    <col min="8454" max="8455" width="19.140625" style="128" customWidth="1"/>
    <col min="8456" max="8456" width="23.7109375" style="128" customWidth="1"/>
    <col min="8457" max="8704" width="3.140625" style="128"/>
    <col min="8705" max="8705" width="3" style="128" customWidth="1"/>
    <col min="8706" max="8706" width="14.42578125" style="128" customWidth="1"/>
    <col min="8707" max="8707" width="19.42578125" style="128" customWidth="1"/>
    <col min="8708" max="8708" width="17.5703125" style="128" customWidth="1"/>
    <col min="8709" max="8709" width="14.42578125" style="128" customWidth="1"/>
    <col min="8710" max="8711" width="19.140625" style="128" customWidth="1"/>
    <col min="8712" max="8712" width="23.7109375" style="128" customWidth="1"/>
    <col min="8713" max="8960" width="3.140625" style="128"/>
    <col min="8961" max="8961" width="3" style="128" customWidth="1"/>
    <col min="8962" max="8962" width="14.42578125" style="128" customWidth="1"/>
    <col min="8963" max="8963" width="19.42578125" style="128" customWidth="1"/>
    <col min="8964" max="8964" width="17.5703125" style="128" customWidth="1"/>
    <col min="8965" max="8965" width="14.42578125" style="128" customWidth="1"/>
    <col min="8966" max="8967" width="19.140625" style="128" customWidth="1"/>
    <col min="8968" max="8968" width="23.7109375" style="128" customWidth="1"/>
    <col min="8969" max="9216" width="3.140625" style="128"/>
    <col min="9217" max="9217" width="3" style="128" customWidth="1"/>
    <col min="9218" max="9218" width="14.42578125" style="128" customWidth="1"/>
    <col min="9219" max="9219" width="19.42578125" style="128" customWidth="1"/>
    <col min="9220" max="9220" width="17.5703125" style="128" customWidth="1"/>
    <col min="9221" max="9221" width="14.42578125" style="128" customWidth="1"/>
    <col min="9222" max="9223" width="19.140625" style="128" customWidth="1"/>
    <col min="9224" max="9224" width="23.7109375" style="128" customWidth="1"/>
    <col min="9225" max="9472" width="3.140625" style="128"/>
    <col min="9473" max="9473" width="3" style="128" customWidth="1"/>
    <col min="9474" max="9474" width="14.42578125" style="128" customWidth="1"/>
    <col min="9475" max="9475" width="19.42578125" style="128" customWidth="1"/>
    <col min="9476" max="9476" width="17.5703125" style="128" customWidth="1"/>
    <col min="9477" max="9477" width="14.42578125" style="128" customWidth="1"/>
    <col min="9478" max="9479" width="19.140625" style="128" customWidth="1"/>
    <col min="9480" max="9480" width="23.7109375" style="128" customWidth="1"/>
    <col min="9481" max="9728" width="3.140625" style="128"/>
    <col min="9729" max="9729" width="3" style="128" customWidth="1"/>
    <col min="9730" max="9730" width="14.42578125" style="128" customWidth="1"/>
    <col min="9731" max="9731" width="19.42578125" style="128" customWidth="1"/>
    <col min="9732" max="9732" width="17.5703125" style="128" customWidth="1"/>
    <col min="9733" max="9733" width="14.42578125" style="128" customWidth="1"/>
    <col min="9734" max="9735" width="19.140625" style="128" customWidth="1"/>
    <col min="9736" max="9736" width="23.7109375" style="128" customWidth="1"/>
    <col min="9737" max="9984" width="3.140625" style="128"/>
    <col min="9985" max="9985" width="3" style="128" customWidth="1"/>
    <col min="9986" max="9986" width="14.42578125" style="128" customWidth="1"/>
    <col min="9987" max="9987" width="19.42578125" style="128" customWidth="1"/>
    <col min="9988" max="9988" width="17.5703125" style="128" customWidth="1"/>
    <col min="9989" max="9989" width="14.42578125" style="128" customWidth="1"/>
    <col min="9990" max="9991" width="19.140625" style="128" customWidth="1"/>
    <col min="9992" max="9992" width="23.7109375" style="128" customWidth="1"/>
    <col min="9993" max="10240" width="3.140625" style="128"/>
    <col min="10241" max="10241" width="3" style="128" customWidth="1"/>
    <col min="10242" max="10242" width="14.42578125" style="128" customWidth="1"/>
    <col min="10243" max="10243" width="19.42578125" style="128" customWidth="1"/>
    <col min="10244" max="10244" width="17.5703125" style="128" customWidth="1"/>
    <col min="10245" max="10245" width="14.42578125" style="128" customWidth="1"/>
    <col min="10246" max="10247" width="19.140625" style="128" customWidth="1"/>
    <col min="10248" max="10248" width="23.7109375" style="128" customWidth="1"/>
    <col min="10249" max="10496" width="3.140625" style="128"/>
    <col min="10497" max="10497" width="3" style="128" customWidth="1"/>
    <col min="10498" max="10498" width="14.42578125" style="128" customWidth="1"/>
    <col min="10499" max="10499" width="19.42578125" style="128" customWidth="1"/>
    <col min="10500" max="10500" width="17.5703125" style="128" customWidth="1"/>
    <col min="10501" max="10501" width="14.42578125" style="128" customWidth="1"/>
    <col min="10502" max="10503" width="19.140625" style="128" customWidth="1"/>
    <col min="10504" max="10504" width="23.7109375" style="128" customWidth="1"/>
    <col min="10505" max="10752" width="3.140625" style="128"/>
    <col min="10753" max="10753" width="3" style="128" customWidth="1"/>
    <col min="10754" max="10754" width="14.42578125" style="128" customWidth="1"/>
    <col min="10755" max="10755" width="19.42578125" style="128" customWidth="1"/>
    <col min="10756" max="10756" width="17.5703125" style="128" customWidth="1"/>
    <col min="10757" max="10757" width="14.42578125" style="128" customWidth="1"/>
    <col min="10758" max="10759" width="19.140625" style="128" customWidth="1"/>
    <col min="10760" max="10760" width="23.7109375" style="128" customWidth="1"/>
    <col min="10761" max="11008" width="3.140625" style="128"/>
    <col min="11009" max="11009" width="3" style="128" customWidth="1"/>
    <col min="11010" max="11010" width="14.42578125" style="128" customWidth="1"/>
    <col min="11011" max="11011" width="19.42578125" style="128" customWidth="1"/>
    <col min="11012" max="11012" width="17.5703125" style="128" customWidth="1"/>
    <col min="11013" max="11013" width="14.42578125" style="128" customWidth="1"/>
    <col min="11014" max="11015" width="19.140625" style="128" customWidth="1"/>
    <col min="11016" max="11016" width="23.7109375" style="128" customWidth="1"/>
    <col min="11017" max="11264" width="3.140625" style="128"/>
    <col min="11265" max="11265" width="3" style="128" customWidth="1"/>
    <col min="11266" max="11266" width="14.42578125" style="128" customWidth="1"/>
    <col min="11267" max="11267" width="19.42578125" style="128" customWidth="1"/>
    <col min="11268" max="11268" width="17.5703125" style="128" customWidth="1"/>
    <col min="11269" max="11269" width="14.42578125" style="128" customWidth="1"/>
    <col min="11270" max="11271" width="19.140625" style="128" customWidth="1"/>
    <col min="11272" max="11272" width="23.7109375" style="128" customWidth="1"/>
    <col min="11273" max="11520" width="3.140625" style="128"/>
    <col min="11521" max="11521" width="3" style="128" customWidth="1"/>
    <col min="11522" max="11522" width="14.42578125" style="128" customWidth="1"/>
    <col min="11523" max="11523" width="19.42578125" style="128" customWidth="1"/>
    <col min="11524" max="11524" width="17.5703125" style="128" customWidth="1"/>
    <col min="11525" max="11525" width="14.42578125" style="128" customWidth="1"/>
    <col min="11526" max="11527" width="19.140625" style="128" customWidth="1"/>
    <col min="11528" max="11528" width="23.7109375" style="128" customWidth="1"/>
    <col min="11529" max="11776" width="3.140625" style="128"/>
    <col min="11777" max="11777" width="3" style="128" customWidth="1"/>
    <col min="11778" max="11778" width="14.42578125" style="128" customWidth="1"/>
    <col min="11779" max="11779" width="19.42578125" style="128" customWidth="1"/>
    <col min="11780" max="11780" width="17.5703125" style="128" customWidth="1"/>
    <col min="11781" max="11781" width="14.42578125" style="128" customWidth="1"/>
    <col min="11782" max="11783" width="19.140625" style="128" customWidth="1"/>
    <col min="11784" max="11784" width="23.7109375" style="128" customWidth="1"/>
    <col min="11785" max="12032" width="3.140625" style="128"/>
    <col min="12033" max="12033" width="3" style="128" customWidth="1"/>
    <col min="12034" max="12034" width="14.42578125" style="128" customWidth="1"/>
    <col min="12035" max="12035" width="19.42578125" style="128" customWidth="1"/>
    <col min="12036" max="12036" width="17.5703125" style="128" customWidth="1"/>
    <col min="12037" max="12037" width="14.42578125" style="128" customWidth="1"/>
    <col min="12038" max="12039" width="19.140625" style="128" customWidth="1"/>
    <col min="12040" max="12040" width="23.7109375" style="128" customWidth="1"/>
    <col min="12041" max="12288" width="3.140625" style="128"/>
    <col min="12289" max="12289" width="3" style="128" customWidth="1"/>
    <col min="12290" max="12290" width="14.42578125" style="128" customWidth="1"/>
    <col min="12291" max="12291" width="19.42578125" style="128" customWidth="1"/>
    <col min="12292" max="12292" width="17.5703125" style="128" customWidth="1"/>
    <col min="12293" max="12293" width="14.42578125" style="128" customWidth="1"/>
    <col min="12294" max="12295" width="19.140625" style="128" customWidth="1"/>
    <col min="12296" max="12296" width="23.7109375" style="128" customWidth="1"/>
    <col min="12297" max="12544" width="3.140625" style="128"/>
    <col min="12545" max="12545" width="3" style="128" customWidth="1"/>
    <col min="12546" max="12546" width="14.42578125" style="128" customWidth="1"/>
    <col min="12547" max="12547" width="19.42578125" style="128" customWidth="1"/>
    <col min="12548" max="12548" width="17.5703125" style="128" customWidth="1"/>
    <col min="12549" max="12549" width="14.42578125" style="128" customWidth="1"/>
    <col min="12550" max="12551" width="19.140625" style="128" customWidth="1"/>
    <col min="12552" max="12552" width="23.7109375" style="128" customWidth="1"/>
    <col min="12553" max="12800" width="3.140625" style="128"/>
    <col min="12801" max="12801" width="3" style="128" customWidth="1"/>
    <col min="12802" max="12802" width="14.42578125" style="128" customWidth="1"/>
    <col min="12803" max="12803" width="19.42578125" style="128" customWidth="1"/>
    <col min="12804" max="12804" width="17.5703125" style="128" customWidth="1"/>
    <col min="12805" max="12805" width="14.42578125" style="128" customWidth="1"/>
    <col min="12806" max="12807" width="19.140625" style="128" customWidth="1"/>
    <col min="12808" max="12808" width="23.7109375" style="128" customWidth="1"/>
    <col min="12809" max="13056" width="3.140625" style="128"/>
    <col min="13057" max="13057" width="3" style="128" customWidth="1"/>
    <col min="13058" max="13058" width="14.42578125" style="128" customWidth="1"/>
    <col min="13059" max="13059" width="19.42578125" style="128" customWidth="1"/>
    <col min="13060" max="13060" width="17.5703125" style="128" customWidth="1"/>
    <col min="13061" max="13061" width="14.42578125" style="128" customWidth="1"/>
    <col min="13062" max="13063" width="19.140625" style="128" customWidth="1"/>
    <col min="13064" max="13064" width="23.7109375" style="128" customWidth="1"/>
    <col min="13065" max="13312" width="3.140625" style="128"/>
    <col min="13313" max="13313" width="3" style="128" customWidth="1"/>
    <col min="13314" max="13314" width="14.42578125" style="128" customWidth="1"/>
    <col min="13315" max="13315" width="19.42578125" style="128" customWidth="1"/>
    <col min="13316" max="13316" width="17.5703125" style="128" customWidth="1"/>
    <col min="13317" max="13317" width="14.42578125" style="128" customWidth="1"/>
    <col min="13318" max="13319" width="19.140625" style="128" customWidth="1"/>
    <col min="13320" max="13320" width="23.7109375" style="128" customWidth="1"/>
    <col min="13321" max="13568" width="3.140625" style="128"/>
    <col min="13569" max="13569" width="3" style="128" customWidth="1"/>
    <col min="13570" max="13570" width="14.42578125" style="128" customWidth="1"/>
    <col min="13571" max="13571" width="19.42578125" style="128" customWidth="1"/>
    <col min="13572" max="13572" width="17.5703125" style="128" customWidth="1"/>
    <col min="13573" max="13573" width="14.42578125" style="128" customWidth="1"/>
    <col min="13574" max="13575" width="19.140625" style="128" customWidth="1"/>
    <col min="13576" max="13576" width="23.7109375" style="128" customWidth="1"/>
    <col min="13577" max="13824" width="3.140625" style="128"/>
    <col min="13825" max="13825" width="3" style="128" customWidth="1"/>
    <col min="13826" max="13826" width="14.42578125" style="128" customWidth="1"/>
    <col min="13827" max="13827" width="19.42578125" style="128" customWidth="1"/>
    <col min="13828" max="13828" width="17.5703125" style="128" customWidth="1"/>
    <col min="13829" max="13829" width="14.42578125" style="128" customWidth="1"/>
    <col min="13830" max="13831" width="19.140625" style="128" customWidth="1"/>
    <col min="13832" max="13832" width="23.7109375" style="128" customWidth="1"/>
    <col min="13833" max="14080" width="3.140625" style="128"/>
    <col min="14081" max="14081" width="3" style="128" customWidth="1"/>
    <col min="14082" max="14082" width="14.42578125" style="128" customWidth="1"/>
    <col min="14083" max="14083" width="19.42578125" style="128" customWidth="1"/>
    <col min="14084" max="14084" width="17.5703125" style="128" customWidth="1"/>
    <col min="14085" max="14085" width="14.42578125" style="128" customWidth="1"/>
    <col min="14086" max="14087" width="19.140625" style="128" customWidth="1"/>
    <col min="14088" max="14088" width="23.7109375" style="128" customWidth="1"/>
    <col min="14089" max="14336" width="3.140625" style="128"/>
    <col min="14337" max="14337" width="3" style="128" customWidth="1"/>
    <col min="14338" max="14338" width="14.42578125" style="128" customWidth="1"/>
    <col min="14339" max="14339" width="19.42578125" style="128" customWidth="1"/>
    <col min="14340" max="14340" width="17.5703125" style="128" customWidth="1"/>
    <col min="14341" max="14341" width="14.42578125" style="128" customWidth="1"/>
    <col min="14342" max="14343" width="19.140625" style="128" customWidth="1"/>
    <col min="14344" max="14344" width="23.7109375" style="128" customWidth="1"/>
    <col min="14345" max="14592" width="3.140625" style="128"/>
    <col min="14593" max="14593" width="3" style="128" customWidth="1"/>
    <col min="14594" max="14594" width="14.42578125" style="128" customWidth="1"/>
    <col min="14595" max="14595" width="19.42578125" style="128" customWidth="1"/>
    <col min="14596" max="14596" width="17.5703125" style="128" customWidth="1"/>
    <col min="14597" max="14597" width="14.42578125" style="128" customWidth="1"/>
    <col min="14598" max="14599" width="19.140625" style="128" customWidth="1"/>
    <col min="14600" max="14600" width="23.7109375" style="128" customWidth="1"/>
    <col min="14601" max="14848" width="3.140625" style="128"/>
    <col min="14849" max="14849" width="3" style="128" customWidth="1"/>
    <col min="14850" max="14850" width="14.42578125" style="128" customWidth="1"/>
    <col min="14851" max="14851" width="19.42578125" style="128" customWidth="1"/>
    <col min="14852" max="14852" width="17.5703125" style="128" customWidth="1"/>
    <col min="14853" max="14853" width="14.42578125" style="128" customWidth="1"/>
    <col min="14854" max="14855" width="19.140625" style="128" customWidth="1"/>
    <col min="14856" max="14856" width="23.7109375" style="128" customWidth="1"/>
    <col min="14857" max="15104" width="3.140625" style="128"/>
    <col min="15105" max="15105" width="3" style="128" customWidth="1"/>
    <col min="15106" max="15106" width="14.42578125" style="128" customWidth="1"/>
    <col min="15107" max="15107" width="19.42578125" style="128" customWidth="1"/>
    <col min="15108" max="15108" width="17.5703125" style="128" customWidth="1"/>
    <col min="15109" max="15109" width="14.42578125" style="128" customWidth="1"/>
    <col min="15110" max="15111" width="19.140625" style="128" customWidth="1"/>
    <col min="15112" max="15112" width="23.7109375" style="128" customWidth="1"/>
    <col min="15113" max="15360" width="3.140625" style="128"/>
    <col min="15361" max="15361" width="3" style="128" customWidth="1"/>
    <col min="15362" max="15362" width="14.42578125" style="128" customWidth="1"/>
    <col min="15363" max="15363" width="19.42578125" style="128" customWidth="1"/>
    <col min="15364" max="15364" width="17.5703125" style="128" customWidth="1"/>
    <col min="15365" max="15365" width="14.42578125" style="128" customWidth="1"/>
    <col min="15366" max="15367" width="19.140625" style="128" customWidth="1"/>
    <col min="15368" max="15368" width="23.7109375" style="128" customWidth="1"/>
    <col min="15369" max="15616" width="3.140625" style="128"/>
    <col min="15617" max="15617" width="3" style="128" customWidth="1"/>
    <col min="15618" max="15618" width="14.42578125" style="128" customWidth="1"/>
    <col min="15619" max="15619" width="19.42578125" style="128" customWidth="1"/>
    <col min="15620" max="15620" width="17.5703125" style="128" customWidth="1"/>
    <col min="15621" max="15621" width="14.42578125" style="128" customWidth="1"/>
    <col min="15622" max="15623" width="19.140625" style="128" customWidth="1"/>
    <col min="15624" max="15624" width="23.7109375" style="128" customWidth="1"/>
    <col min="15625" max="15872" width="3.140625" style="128"/>
    <col min="15873" max="15873" width="3" style="128" customWidth="1"/>
    <col min="15874" max="15874" width="14.42578125" style="128" customWidth="1"/>
    <col min="15875" max="15875" width="19.42578125" style="128" customWidth="1"/>
    <col min="15876" max="15876" width="17.5703125" style="128" customWidth="1"/>
    <col min="15877" max="15877" width="14.42578125" style="128" customWidth="1"/>
    <col min="15878" max="15879" width="19.140625" style="128" customWidth="1"/>
    <col min="15880" max="15880" width="23.7109375" style="128" customWidth="1"/>
    <col min="15881" max="16128" width="3.140625" style="128"/>
    <col min="16129" max="16129" width="3" style="128" customWidth="1"/>
    <col min="16130" max="16130" width="14.42578125" style="128" customWidth="1"/>
    <col min="16131" max="16131" width="19.42578125" style="128" customWidth="1"/>
    <col min="16132" max="16132" width="17.5703125" style="128" customWidth="1"/>
    <col min="16133" max="16133" width="14.42578125" style="128" customWidth="1"/>
    <col min="16134" max="16135" width="19.140625" style="128" customWidth="1"/>
    <col min="16136" max="16136" width="23.7109375" style="128" customWidth="1"/>
    <col min="16137" max="16384" width="3.140625" style="128"/>
  </cols>
  <sheetData>
    <row r="1" spans="2:44" ht="60" customHeight="1" x14ac:dyDescent="0.65">
      <c r="B1" s="126" t="s">
        <v>58</v>
      </c>
      <c r="F1" s="129"/>
      <c r="G1" s="129"/>
      <c r="H1" s="129"/>
    </row>
    <row r="2" spans="2:44" ht="65.25" customHeight="1" x14ac:dyDescent="0.2">
      <c r="B2" s="164" t="s">
        <v>74</v>
      </c>
      <c r="C2" s="164"/>
      <c r="D2" s="164"/>
      <c r="E2" s="164"/>
      <c r="F2" s="164"/>
      <c r="G2" s="164"/>
      <c r="H2" s="164"/>
      <c r="I2" s="128"/>
      <c r="J2" s="165"/>
      <c r="K2" s="166"/>
      <c r="L2" s="166"/>
      <c r="M2" s="166"/>
      <c r="N2" s="166"/>
      <c r="O2" s="166"/>
      <c r="P2" s="166"/>
      <c r="Q2" s="167"/>
      <c r="R2" s="128"/>
      <c r="S2" s="128"/>
      <c r="T2" s="128"/>
      <c r="U2" s="128"/>
      <c r="V2" s="128"/>
      <c r="W2" s="128"/>
      <c r="X2" s="128"/>
      <c r="Y2" s="128"/>
      <c r="Z2" s="128"/>
      <c r="AA2" s="128"/>
      <c r="AB2" s="128"/>
    </row>
    <row r="3" spans="2:44" ht="24.75" customHeight="1" thickBot="1" x14ac:dyDescent="0.25">
      <c r="B3" s="131"/>
      <c r="C3" s="131"/>
      <c r="D3" s="131"/>
      <c r="E3" s="131"/>
      <c r="F3" s="131"/>
      <c r="G3" s="131"/>
      <c r="H3" s="131"/>
      <c r="I3" s="132"/>
      <c r="J3" s="165" t="s">
        <v>59</v>
      </c>
      <c r="K3" s="166"/>
      <c r="L3" s="166"/>
      <c r="M3" s="166"/>
      <c r="N3" s="166"/>
      <c r="O3" s="166"/>
      <c r="P3" s="166"/>
      <c r="Q3" s="167"/>
      <c r="R3" s="128"/>
      <c r="S3" s="128"/>
      <c r="T3" s="128"/>
      <c r="U3" s="128"/>
      <c r="V3" s="128"/>
      <c r="W3" s="128"/>
      <c r="X3" s="128"/>
      <c r="Y3" s="128"/>
      <c r="Z3" s="128"/>
      <c r="AA3" s="128"/>
      <c r="AB3" s="128"/>
    </row>
    <row r="4" spans="2:44" s="133" customFormat="1" ht="39.950000000000003" customHeight="1" thickTop="1" x14ac:dyDescent="0.2">
      <c r="B4" s="168" t="s">
        <v>27</v>
      </c>
      <c r="C4" s="168" t="s">
        <v>60</v>
      </c>
      <c r="D4" s="168" t="s">
        <v>28</v>
      </c>
      <c r="E4" s="168" t="s">
        <v>29</v>
      </c>
      <c r="F4" s="168" t="s">
        <v>61</v>
      </c>
      <c r="G4" s="168" t="s">
        <v>62</v>
      </c>
      <c r="H4" s="168" t="s">
        <v>63</v>
      </c>
      <c r="I4" s="163" t="s">
        <v>64</v>
      </c>
      <c r="J4" s="163"/>
      <c r="K4" s="163"/>
      <c r="L4" s="163"/>
      <c r="M4" s="163"/>
      <c r="N4" s="163"/>
      <c r="O4" s="163"/>
      <c r="P4" s="163"/>
      <c r="Q4" s="163"/>
      <c r="R4" s="163"/>
      <c r="S4" s="163"/>
      <c r="T4" s="163"/>
      <c r="U4" s="163"/>
      <c r="V4" s="163"/>
      <c r="W4" s="163"/>
      <c r="X4" s="163"/>
      <c r="Y4" s="163"/>
      <c r="Z4" s="163"/>
      <c r="AA4" s="163"/>
      <c r="AB4" s="163"/>
      <c r="AC4" s="163"/>
      <c r="AD4" s="163"/>
      <c r="AE4" s="163"/>
      <c r="AF4" s="163"/>
    </row>
    <row r="5" spans="2:44" ht="36.75" customHeight="1" x14ac:dyDescent="0.25">
      <c r="B5" s="169"/>
      <c r="C5" s="169"/>
      <c r="D5" s="169"/>
      <c r="E5" s="169"/>
      <c r="F5" s="169"/>
      <c r="G5" s="169"/>
      <c r="H5" s="169"/>
      <c r="I5" s="134">
        <v>1</v>
      </c>
      <c r="J5" s="134">
        <v>2</v>
      </c>
      <c r="K5" s="134">
        <v>3</v>
      </c>
      <c r="L5" s="134">
        <v>4</v>
      </c>
      <c r="M5" s="134">
        <v>5</v>
      </c>
      <c r="N5" s="134">
        <v>6</v>
      </c>
      <c r="O5" s="134">
        <v>7</v>
      </c>
      <c r="P5" s="134">
        <v>8</v>
      </c>
      <c r="Q5" s="134">
        <v>9</v>
      </c>
      <c r="R5" s="134">
        <v>10</v>
      </c>
      <c r="S5" s="134">
        <v>11</v>
      </c>
      <c r="T5" s="134">
        <v>12</v>
      </c>
      <c r="U5" s="134">
        <v>13</v>
      </c>
      <c r="V5" s="134">
        <v>14</v>
      </c>
      <c r="W5" s="134">
        <v>15</v>
      </c>
      <c r="X5" s="134">
        <v>16</v>
      </c>
      <c r="Y5" s="134">
        <v>17</v>
      </c>
      <c r="Z5" s="134">
        <v>18</v>
      </c>
      <c r="AA5" s="134">
        <v>19</v>
      </c>
      <c r="AB5" s="134">
        <v>20</v>
      </c>
      <c r="AC5" s="134">
        <v>21</v>
      </c>
      <c r="AD5" s="134">
        <v>22</v>
      </c>
      <c r="AE5" s="134">
        <v>23</v>
      </c>
      <c r="AF5" s="134">
        <v>24</v>
      </c>
      <c r="AG5" s="134">
        <v>25</v>
      </c>
      <c r="AH5" s="134">
        <v>26</v>
      </c>
      <c r="AI5" s="134">
        <v>27</v>
      </c>
      <c r="AJ5" s="134">
        <v>28</v>
      </c>
      <c r="AK5" s="134">
        <v>29</v>
      </c>
      <c r="AL5" s="134">
        <v>30</v>
      </c>
      <c r="AM5" s="134">
        <v>31</v>
      </c>
      <c r="AN5" s="134">
        <v>32</v>
      </c>
      <c r="AO5" s="134">
        <v>33</v>
      </c>
      <c r="AP5" s="134">
        <v>34</v>
      </c>
      <c r="AQ5" s="134">
        <v>35</v>
      </c>
      <c r="AR5" s="134">
        <v>36</v>
      </c>
    </row>
    <row r="6" spans="2:44" ht="30" customHeight="1" x14ac:dyDescent="0.3">
      <c r="B6" s="135" t="s">
        <v>65</v>
      </c>
      <c r="D6" s="136" t="s">
        <v>66</v>
      </c>
      <c r="E6" s="137"/>
      <c r="F6" s="136">
        <v>1</v>
      </c>
      <c r="G6" s="136"/>
      <c r="H6" s="136"/>
    </row>
    <row r="7" spans="2:44" ht="30" customHeight="1" x14ac:dyDescent="0.25">
      <c r="B7" s="135"/>
      <c r="D7" s="136" t="s">
        <v>67</v>
      </c>
      <c r="E7" s="136" t="s">
        <v>68</v>
      </c>
      <c r="F7" s="136">
        <v>1</v>
      </c>
      <c r="G7" s="136"/>
      <c r="H7" s="136"/>
      <c r="N7" s="138"/>
    </row>
    <row r="8" spans="2:44" ht="30" customHeight="1" x14ac:dyDescent="0.25">
      <c r="B8" s="135"/>
      <c r="D8" s="136" t="s">
        <v>69</v>
      </c>
      <c r="E8" s="136"/>
      <c r="F8" s="136">
        <v>5</v>
      </c>
      <c r="G8" s="136"/>
      <c r="H8" s="136"/>
    </row>
    <row r="9" spans="2:44" ht="30" customHeight="1" x14ac:dyDescent="0.25">
      <c r="B9" s="135"/>
      <c r="D9" s="136" t="s">
        <v>70</v>
      </c>
      <c r="E9" s="136"/>
      <c r="F9" s="136">
        <v>6</v>
      </c>
      <c r="G9" s="136"/>
      <c r="H9" s="136"/>
    </row>
    <row r="10" spans="2:44" ht="30" customHeight="1" x14ac:dyDescent="0.25">
      <c r="B10" s="135" t="s">
        <v>71</v>
      </c>
      <c r="D10" s="136" t="s">
        <v>66</v>
      </c>
      <c r="E10" s="136" t="s">
        <v>72</v>
      </c>
      <c r="F10" s="136">
        <v>9</v>
      </c>
      <c r="G10" s="136"/>
      <c r="H10" s="136"/>
    </row>
    <row r="11" spans="2:44" ht="30" customHeight="1" x14ac:dyDescent="0.25">
      <c r="B11" s="135"/>
      <c r="D11" s="136" t="s">
        <v>67</v>
      </c>
      <c r="E11" s="136"/>
      <c r="F11" s="136">
        <v>11</v>
      </c>
      <c r="G11" s="136"/>
      <c r="H11" s="136"/>
    </row>
    <row r="12" spans="2:44" ht="30" customHeight="1" x14ac:dyDescent="0.3">
      <c r="B12" s="135"/>
      <c r="D12" s="136" t="s">
        <v>69</v>
      </c>
      <c r="E12" s="137"/>
      <c r="F12" s="136">
        <v>13</v>
      </c>
      <c r="G12" s="136">
        <v>2</v>
      </c>
      <c r="H12" s="136"/>
    </row>
    <row r="13" spans="2:44" ht="30" customHeight="1" x14ac:dyDescent="0.25">
      <c r="B13" s="135"/>
      <c r="D13" s="136" t="s">
        <v>70</v>
      </c>
      <c r="E13" s="136" t="s">
        <v>73</v>
      </c>
      <c r="F13" s="136">
        <v>14</v>
      </c>
      <c r="G13" s="136"/>
      <c r="H13" s="136"/>
    </row>
    <row r="14" spans="2:44" ht="30" customHeight="1" x14ac:dyDescent="0.3">
      <c r="B14" s="135" t="s">
        <v>71</v>
      </c>
      <c r="D14" s="136" t="s">
        <v>66</v>
      </c>
      <c r="E14" s="137"/>
      <c r="F14" s="136">
        <v>16</v>
      </c>
      <c r="G14" s="136"/>
      <c r="H14" s="136"/>
    </row>
    <row r="15" spans="2:44" ht="30" customHeight="1" x14ac:dyDescent="0.3">
      <c r="B15" s="135"/>
      <c r="D15" s="136" t="s">
        <v>67</v>
      </c>
      <c r="E15" s="137"/>
      <c r="F15" s="136">
        <v>17</v>
      </c>
      <c r="G15" s="136">
        <v>5</v>
      </c>
      <c r="H15" s="136"/>
    </row>
    <row r="16" spans="2:44" ht="30" customHeight="1" x14ac:dyDescent="0.25">
      <c r="B16" s="135"/>
      <c r="D16" s="136" t="s">
        <v>69</v>
      </c>
      <c r="E16" s="136" t="s">
        <v>68</v>
      </c>
      <c r="F16" s="139">
        <v>20</v>
      </c>
      <c r="G16" s="136">
        <v>2</v>
      </c>
      <c r="H16" s="136">
        <v>21</v>
      </c>
    </row>
    <row r="17" spans="2:8" ht="30" customHeight="1" x14ac:dyDescent="0.3">
      <c r="B17" s="135"/>
      <c r="D17" s="136" t="s">
        <v>70</v>
      </c>
      <c r="E17" s="137"/>
      <c r="F17" s="136">
        <v>21</v>
      </c>
      <c r="G17" s="136">
        <v>3</v>
      </c>
      <c r="H17" s="136"/>
    </row>
    <row r="18" spans="2:8" ht="30" customHeight="1" x14ac:dyDescent="0.25">
      <c r="B18" s="135" t="s">
        <v>71</v>
      </c>
      <c r="D18" s="136" t="s">
        <v>66</v>
      </c>
      <c r="E18" s="136" t="s">
        <v>68</v>
      </c>
      <c r="F18" s="136">
        <v>1</v>
      </c>
      <c r="G18" s="136">
        <v>20</v>
      </c>
      <c r="H18" s="136">
        <v>20</v>
      </c>
    </row>
    <row r="19" spans="2:8" ht="30" customHeight="1" x14ac:dyDescent="0.3">
      <c r="B19" s="135"/>
      <c r="D19" s="136" t="s">
        <v>67</v>
      </c>
      <c r="E19" s="137"/>
      <c r="F19" s="136">
        <v>20</v>
      </c>
      <c r="G19" s="136">
        <v>4</v>
      </c>
      <c r="H19" s="136"/>
    </row>
    <row r="20" spans="2:8" ht="30" customHeight="1" x14ac:dyDescent="0.3">
      <c r="B20" s="127"/>
      <c r="E20" s="137"/>
      <c r="F20" s="136"/>
      <c r="G20" s="136"/>
      <c r="H20" s="136"/>
    </row>
    <row r="21" spans="2:8" ht="30" customHeight="1" x14ac:dyDescent="0.25">
      <c r="B21" s="127"/>
      <c r="F21" s="136"/>
      <c r="G21" s="136"/>
      <c r="H21" s="136"/>
    </row>
    <row r="22" spans="2:8" ht="30" customHeight="1" x14ac:dyDescent="0.25">
      <c r="B22" s="127"/>
      <c r="F22" s="136"/>
      <c r="G22" s="136"/>
      <c r="H22" s="136"/>
    </row>
    <row r="23" spans="2:8" ht="30" customHeight="1" x14ac:dyDescent="0.25">
      <c r="B23" s="127"/>
      <c r="F23" s="136"/>
      <c r="G23" s="136"/>
      <c r="H23" s="136"/>
    </row>
    <row r="24" spans="2:8" ht="30" customHeight="1" x14ac:dyDescent="0.25">
      <c r="B24" s="127"/>
      <c r="F24" s="136"/>
      <c r="G24" s="136"/>
      <c r="H24" s="136"/>
    </row>
    <row r="25" spans="2:8" ht="30" customHeight="1" x14ac:dyDescent="0.25">
      <c r="B25" s="127"/>
      <c r="F25" s="136"/>
      <c r="G25" s="136"/>
      <c r="H25" s="136"/>
    </row>
    <row r="26" spans="2:8" ht="30" customHeight="1" x14ac:dyDescent="0.25">
      <c r="B26" s="127"/>
      <c r="F26" s="136"/>
      <c r="G26" s="136"/>
      <c r="H26" s="136"/>
    </row>
    <row r="27" spans="2:8" ht="30" customHeight="1" x14ac:dyDescent="0.25">
      <c r="B27" s="127"/>
      <c r="F27" s="136"/>
      <c r="G27" s="136"/>
      <c r="H27" s="136"/>
    </row>
    <row r="28" spans="2:8" ht="30" customHeight="1" x14ac:dyDescent="0.25">
      <c r="B28" s="127"/>
      <c r="F28" s="136"/>
      <c r="G28" s="136"/>
      <c r="H28" s="136"/>
    </row>
    <row r="29" spans="2:8" ht="30" customHeight="1" x14ac:dyDescent="0.25">
      <c r="B29" s="127"/>
      <c r="F29" s="136"/>
      <c r="G29" s="136"/>
      <c r="H29" s="136"/>
    </row>
    <row r="30" spans="2:8" ht="30" customHeight="1" x14ac:dyDescent="0.25">
      <c r="B30" s="127"/>
      <c r="F30" s="136"/>
      <c r="G30" s="136"/>
      <c r="H30" s="136"/>
    </row>
    <row r="31" spans="2:8" ht="30" customHeight="1" x14ac:dyDescent="0.25">
      <c r="B31" s="127"/>
      <c r="F31" s="136"/>
      <c r="G31" s="136"/>
      <c r="H31" s="136"/>
    </row>
    <row r="32" spans="2:8" ht="30" customHeight="1" x14ac:dyDescent="0.25">
      <c r="B32" s="140"/>
      <c r="D32" s="140"/>
      <c r="E32" s="140"/>
      <c r="F32" s="136"/>
      <c r="G32" s="136"/>
      <c r="H32" s="136"/>
    </row>
  </sheetData>
  <mergeCells count="11">
    <mergeCell ref="I4:AF4"/>
    <mergeCell ref="B2:H2"/>
    <mergeCell ref="J2:Q2"/>
    <mergeCell ref="J3:Q3"/>
    <mergeCell ref="B4:B5"/>
    <mergeCell ref="C4:C5"/>
    <mergeCell ref="D4:D5"/>
    <mergeCell ref="E4:E5"/>
    <mergeCell ref="F4:F5"/>
    <mergeCell ref="G4:G5"/>
    <mergeCell ref="H4:H5"/>
  </mergeCells>
  <conditionalFormatting sqref="F33:AF33">
    <cfRule type="expression" dxfId="21" priority="19">
      <formula>TRUE</formula>
    </cfRule>
  </conditionalFormatting>
  <conditionalFormatting sqref="I6:AG32">
    <cfRule type="expression" dxfId="20" priority="16">
      <formula>Plan</formula>
    </cfRule>
    <cfRule type="expression" dxfId="19" priority="17">
      <formula>MOD(COLUMN(),2)</formula>
    </cfRule>
    <cfRule type="expression" dxfId="18" priority="18">
      <formula>MOD(COLUMN(),2)=0</formula>
    </cfRule>
  </conditionalFormatting>
  <conditionalFormatting sqref="I5:AR5">
    <cfRule type="expression" dxfId="17" priority="21">
      <formula>I$5=period_selected</formula>
    </cfRule>
  </conditionalFormatting>
  <conditionalFormatting sqref="AI6:AI32">
    <cfRule type="expression" dxfId="16" priority="13">
      <formula>Plan</formula>
    </cfRule>
    <cfRule type="expression" dxfId="15" priority="14">
      <formula>MOD(COLUMN(),2)</formula>
    </cfRule>
    <cfRule type="expression" dxfId="14" priority="15">
      <formula>MOD(COLUMN(),2)=0</formula>
    </cfRule>
  </conditionalFormatting>
  <conditionalFormatting sqref="AK6:AK32">
    <cfRule type="expression" dxfId="13" priority="10">
      <formula>Plan</formula>
    </cfRule>
    <cfRule type="expression" dxfId="12" priority="11">
      <formula>MOD(COLUMN(),2)</formula>
    </cfRule>
    <cfRule type="expression" dxfId="11" priority="12">
      <formula>MOD(COLUMN(),2)=0</formula>
    </cfRule>
  </conditionalFormatting>
  <conditionalFormatting sqref="AM6:AM32">
    <cfRule type="expression" dxfId="10" priority="7">
      <formula>Plan</formula>
    </cfRule>
    <cfRule type="expression" dxfId="9" priority="8">
      <formula>MOD(COLUMN(),2)</formula>
    </cfRule>
    <cfRule type="expression" dxfId="8" priority="9">
      <formula>MOD(COLUMN(),2)=0</formula>
    </cfRule>
  </conditionalFormatting>
  <conditionalFormatting sqref="AO6:AO32">
    <cfRule type="expression" dxfId="7" priority="4">
      <formula>Plan</formula>
    </cfRule>
    <cfRule type="expression" dxfId="6" priority="5">
      <formula>MOD(COLUMN(),2)</formula>
    </cfRule>
    <cfRule type="expression" dxfId="5" priority="6">
      <formula>MOD(COLUMN(),2)=0</formula>
    </cfRule>
  </conditionalFormatting>
  <conditionalFormatting sqref="AQ6:AQ32">
    <cfRule type="expression" dxfId="4" priority="1">
      <formula>Plan</formula>
    </cfRule>
    <cfRule type="expression" dxfId="3" priority="2">
      <formula>MOD(COLUMN(),2)</formula>
    </cfRule>
    <cfRule type="expression" dxfId="2" priority="3">
      <formula>MOD(COLUMN(),2)=0</formula>
    </cfRule>
  </conditionalFormatting>
  <dataValidations count="2">
    <dataValidation allowBlank="1" showInputMessage="1" showErrorMessage="1" prompt="Los periodos se representan del 1 al 60, desde la celda H4 a la celda BO4 " sqref="I4 JE4 TA4 ACW4 AMS4 AWO4 BGK4 BQG4 CAC4 CJY4 CTU4 DDQ4 DNM4 DXI4 EHE4 ERA4 FAW4 FKS4 FUO4 GEK4 GOG4 GYC4 HHY4 HRU4 IBQ4 ILM4 IVI4 JFE4 JPA4 JYW4 KIS4 KSO4 LCK4 LMG4 LWC4 MFY4 MPU4 MZQ4 NJM4 NTI4 ODE4 ONA4 OWW4 PGS4 PQO4 QAK4 QKG4 QUC4 RDY4 RNU4 RXQ4 SHM4 SRI4 TBE4 TLA4 TUW4 UES4 UOO4 UYK4 VIG4 VSC4 WBY4 WLU4 WVQ4 I65540 JE65540 TA65540 ACW65540 AMS65540 AWO65540 BGK65540 BQG65540 CAC65540 CJY65540 CTU65540 DDQ65540 DNM65540 DXI65540 EHE65540 ERA65540 FAW65540 FKS65540 FUO65540 GEK65540 GOG65540 GYC65540 HHY65540 HRU65540 IBQ65540 ILM65540 IVI65540 JFE65540 JPA65540 JYW65540 KIS65540 KSO65540 LCK65540 LMG65540 LWC65540 MFY65540 MPU65540 MZQ65540 NJM65540 NTI65540 ODE65540 ONA65540 OWW65540 PGS65540 PQO65540 QAK65540 QKG65540 QUC65540 RDY65540 RNU65540 RXQ65540 SHM65540 SRI65540 TBE65540 TLA65540 TUW65540 UES65540 UOO65540 UYK65540 VIG65540 VSC65540 WBY65540 WLU65540 WVQ65540 I131076 JE131076 TA131076 ACW131076 AMS131076 AWO131076 BGK131076 BQG131076 CAC131076 CJY131076 CTU131076 DDQ131076 DNM131076 DXI131076 EHE131076 ERA131076 FAW131076 FKS131076 FUO131076 GEK131076 GOG131076 GYC131076 HHY131076 HRU131076 IBQ131076 ILM131076 IVI131076 JFE131076 JPA131076 JYW131076 KIS131076 KSO131076 LCK131076 LMG131076 LWC131076 MFY131076 MPU131076 MZQ131076 NJM131076 NTI131076 ODE131076 ONA131076 OWW131076 PGS131076 PQO131076 QAK131076 QKG131076 QUC131076 RDY131076 RNU131076 RXQ131076 SHM131076 SRI131076 TBE131076 TLA131076 TUW131076 UES131076 UOO131076 UYK131076 VIG131076 VSC131076 WBY131076 WLU131076 WVQ131076 I196612 JE196612 TA196612 ACW196612 AMS196612 AWO196612 BGK196612 BQG196612 CAC196612 CJY196612 CTU196612 DDQ196612 DNM196612 DXI196612 EHE196612 ERA196612 FAW196612 FKS196612 FUO196612 GEK196612 GOG196612 GYC196612 HHY196612 HRU196612 IBQ196612 ILM196612 IVI196612 JFE196612 JPA196612 JYW196612 KIS196612 KSO196612 LCK196612 LMG196612 LWC196612 MFY196612 MPU196612 MZQ196612 NJM196612 NTI196612 ODE196612 ONA196612 OWW196612 PGS196612 PQO196612 QAK196612 QKG196612 QUC196612 RDY196612 RNU196612 RXQ196612 SHM196612 SRI196612 TBE196612 TLA196612 TUW196612 UES196612 UOO196612 UYK196612 VIG196612 VSC196612 WBY196612 WLU196612 WVQ196612 I262148 JE262148 TA262148 ACW262148 AMS262148 AWO262148 BGK262148 BQG262148 CAC262148 CJY262148 CTU262148 DDQ262148 DNM262148 DXI262148 EHE262148 ERA262148 FAW262148 FKS262148 FUO262148 GEK262148 GOG262148 GYC262148 HHY262148 HRU262148 IBQ262148 ILM262148 IVI262148 JFE262148 JPA262148 JYW262148 KIS262148 KSO262148 LCK262148 LMG262148 LWC262148 MFY262148 MPU262148 MZQ262148 NJM262148 NTI262148 ODE262148 ONA262148 OWW262148 PGS262148 PQO262148 QAK262148 QKG262148 QUC262148 RDY262148 RNU262148 RXQ262148 SHM262148 SRI262148 TBE262148 TLA262148 TUW262148 UES262148 UOO262148 UYK262148 VIG262148 VSC262148 WBY262148 WLU262148 WVQ262148 I327684 JE327684 TA327684 ACW327684 AMS327684 AWO327684 BGK327684 BQG327684 CAC327684 CJY327684 CTU327684 DDQ327684 DNM327684 DXI327684 EHE327684 ERA327684 FAW327684 FKS327684 FUO327684 GEK327684 GOG327684 GYC327684 HHY327684 HRU327684 IBQ327684 ILM327684 IVI327684 JFE327684 JPA327684 JYW327684 KIS327684 KSO327684 LCK327684 LMG327684 LWC327684 MFY327684 MPU327684 MZQ327684 NJM327684 NTI327684 ODE327684 ONA327684 OWW327684 PGS327684 PQO327684 QAK327684 QKG327684 QUC327684 RDY327684 RNU327684 RXQ327684 SHM327684 SRI327684 TBE327684 TLA327684 TUW327684 UES327684 UOO327684 UYK327684 VIG327684 VSC327684 WBY327684 WLU327684 WVQ327684 I393220 JE393220 TA393220 ACW393220 AMS393220 AWO393220 BGK393220 BQG393220 CAC393220 CJY393220 CTU393220 DDQ393220 DNM393220 DXI393220 EHE393220 ERA393220 FAW393220 FKS393220 FUO393220 GEK393220 GOG393220 GYC393220 HHY393220 HRU393220 IBQ393220 ILM393220 IVI393220 JFE393220 JPA393220 JYW393220 KIS393220 KSO393220 LCK393220 LMG393220 LWC393220 MFY393220 MPU393220 MZQ393220 NJM393220 NTI393220 ODE393220 ONA393220 OWW393220 PGS393220 PQO393220 QAK393220 QKG393220 QUC393220 RDY393220 RNU393220 RXQ393220 SHM393220 SRI393220 TBE393220 TLA393220 TUW393220 UES393220 UOO393220 UYK393220 VIG393220 VSC393220 WBY393220 WLU393220 WVQ393220 I458756 JE458756 TA458756 ACW458756 AMS458756 AWO458756 BGK458756 BQG458756 CAC458756 CJY458756 CTU458756 DDQ458756 DNM458756 DXI458756 EHE458756 ERA458756 FAW458756 FKS458756 FUO458756 GEK458756 GOG458756 GYC458756 HHY458756 HRU458756 IBQ458756 ILM458756 IVI458756 JFE458756 JPA458756 JYW458756 KIS458756 KSO458756 LCK458756 LMG458756 LWC458756 MFY458756 MPU458756 MZQ458756 NJM458756 NTI458756 ODE458756 ONA458756 OWW458756 PGS458756 PQO458756 QAK458756 QKG458756 QUC458756 RDY458756 RNU458756 RXQ458756 SHM458756 SRI458756 TBE458756 TLA458756 TUW458756 UES458756 UOO458756 UYK458756 VIG458756 VSC458756 WBY458756 WLU458756 WVQ458756 I524292 JE524292 TA524292 ACW524292 AMS524292 AWO524292 BGK524292 BQG524292 CAC524292 CJY524292 CTU524292 DDQ524292 DNM524292 DXI524292 EHE524292 ERA524292 FAW524292 FKS524292 FUO524292 GEK524292 GOG524292 GYC524292 HHY524292 HRU524292 IBQ524292 ILM524292 IVI524292 JFE524292 JPA524292 JYW524292 KIS524292 KSO524292 LCK524292 LMG524292 LWC524292 MFY524292 MPU524292 MZQ524292 NJM524292 NTI524292 ODE524292 ONA524292 OWW524292 PGS524292 PQO524292 QAK524292 QKG524292 QUC524292 RDY524292 RNU524292 RXQ524292 SHM524292 SRI524292 TBE524292 TLA524292 TUW524292 UES524292 UOO524292 UYK524292 VIG524292 VSC524292 WBY524292 WLU524292 WVQ524292 I589828 JE589828 TA589828 ACW589828 AMS589828 AWO589828 BGK589828 BQG589828 CAC589828 CJY589828 CTU589828 DDQ589828 DNM589828 DXI589828 EHE589828 ERA589828 FAW589828 FKS589828 FUO589828 GEK589828 GOG589828 GYC589828 HHY589828 HRU589828 IBQ589828 ILM589828 IVI589828 JFE589828 JPA589828 JYW589828 KIS589828 KSO589828 LCK589828 LMG589828 LWC589828 MFY589828 MPU589828 MZQ589828 NJM589828 NTI589828 ODE589828 ONA589828 OWW589828 PGS589828 PQO589828 QAK589828 QKG589828 QUC589828 RDY589828 RNU589828 RXQ589828 SHM589828 SRI589828 TBE589828 TLA589828 TUW589828 UES589828 UOO589828 UYK589828 VIG589828 VSC589828 WBY589828 WLU589828 WVQ589828 I655364 JE655364 TA655364 ACW655364 AMS655364 AWO655364 BGK655364 BQG655364 CAC655364 CJY655364 CTU655364 DDQ655364 DNM655364 DXI655364 EHE655364 ERA655364 FAW655364 FKS655364 FUO655364 GEK655364 GOG655364 GYC655364 HHY655364 HRU655364 IBQ655364 ILM655364 IVI655364 JFE655364 JPA655364 JYW655364 KIS655364 KSO655364 LCK655364 LMG655364 LWC655364 MFY655364 MPU655364 MZQ655364 NJM655364 NTI655364 ODE655364 ONA655364 OWW655364 PGS655364 PQO655364 QAK655364 QKG655364 QUC655364 RDY655364 RNU655364 RXQ655364 SHM655364 SRI655364 TBE655364 TLA655364 TUW655364 UES655364 UOO655364 UYK655364 VIG655364 VSC655364 WBY655364 WLU655364 WVQ655364 I720900 JE720900 TA720900 ACW720900 AMS720900 AWO720900 BGK720900 BQG720900 CAC720900 CJY720900 CTU720900 DDQ720900 DNM720900 DXI720900 EHE720900 ERA720900 FAW720900 FKS720900 FUO720900 GEK720900 GOG720900 GYC720900 HHY720900 HRU720900 IBQ720900 ILM720900 IVI720900 JFE720900 JPA720900 JYW720900 KIS720900 KSO720900 LCK720900 LMG720900 LWC720900 MFY720900 MPU720900 MZQ720900 NJM720900 NTI720900 ODE720900 ONA720900 OWW720900 PGS720900 PQO720900 QAK720900 QKG720900 QUC720900 RDY720900 RNU720900 RXQ720900 SHM720900 SRI720900 TBE720900 TLA720900 TUW720900 UES720900 UOO720900 UYK720900 VIG720900 VSC720900 WBY720900 WLU720900 WVQ720900 I786436 JE786436 TA786436 ACW786436 AMS786436 AWO786436 BGK786436 BQG786436 CAC786436 CJY786436 CTU786436 DDQ786436 DNM786436 DXI786436 EHE786436 ERA786436 FAW786436 FKS786436 FUO786436 GEK786436 GOG786436 GYC786436 HHY786436 HRU786436 IBQ786436 ILM786436 IVI786436 JFE786436 JPA786436 JYW786436 KIS786436 KSO786436 LCK786436 LMG786436 LWC786436 MFY786436 MPU786436 MZQ786436 NJM786436 NTI786436 ODE786436 ONA786436 OWW786436 PGS786436 PQO786436 QAK786436 QKG786436 QUC786436 RDY786436 RNU786436 RXQ786436 SHM786436 SRI786436 TBE786436 TLA786436 TUW786436 UES786436 UOO786436 UYK786436 VIG786436 VSC786436 WBY786436 WLU786436 WVQ786436 I851972 JE851972 TA851972 ACW851972 AMS851972 AWO851972 BGK851972 BQG851972 CAC851972 CJY851972 CTU851972 DDQ851972 DNM851972 DXI851972 EHE851972 ERA851972 FAW851972 FKS851972 FUO851972 GEK851972 GOG851972 GYC851972 HHY851972 HRU851972 IBQ851972 ILM851972 IVI851972 JFE851972 JPA851972 JYW851972 KIS851972 KSO851972 LCK851972 LMG851972 LWC851972 MFY851972 MPU851972 MZQ851972 NJM851972 NTI851972 ODE851972 ONA851972 OWW851972 PGS851972 PQO851972 QAK851972 QKG851972 QUC851972 RDY851972 RNU851972 RXQ851972 SHM851972 SRI851972 TBE851972 TLA851972 TUW851972 UES851972 UOO851972 UYK851972 VIG851972 VSC851972 WBY851972 WLU851972 WVQ851972 I917508 JE917508 TA917508 ACW917508 AMS917508 AWO917508 BGK917508 BQG917508 CAC917508 CJY917508 CTU917508 DDQ917508 DNM917508 DXI917508 EHE917508 ERA917508 FAW917508 FKS917508 FUO917508 GEK917508 GOG917508 GYC917508 HHY917508 HRU917508 IBQ917508 ILM917508 IVI917508 JFE917508 JPA917508 JYW917508 KIS917508 KSO917508 LCK917508 LMG917508 LWC917508 MFY917508 MPU917508 MZQ917508 NJM917508 NTI917508 ODE917508 ONA917508 OWW917508 PGS917508 PQO917508 QAK917508 QKG917508 QUC917508 RDY917508 RNU917508 RXQ917508 SHM917508 SRI917508 TBE917508 TLA917508 TUW917508 UES917508 UOO917508 UYK917508 VIG917508 VSC917508 WBY917508 WLU917508 WVQ917508 I983044 JE983044 TA983044 ACW983044 AMS983044 AWO983044 BGK983044 BQG983044 CAC983044 CJY983044 CTU983044 DDQ983044 DNM983044 DXI983044 EHE983044 ERA983044 FAW983044 FKS983044 FUO983044 GEK983044 GOG983044 GYC983044 HHY983044 HRU983044 IBQ983044 ILM983044 IVI983044 JFE983044 JPA983044 JYW983044 KIS983044 KSO983044 LCK983044 LMG983044 LWC983044 MFY983044 MPU983044 MZQ983044 NJM983044 NTI983044 ODE983044 ONA983044 OWW983044 PGS983044 PQO983044 QAK983044 QKG983044 QUC983044 RDY983044 RNU983044 RXQ983044 SHM983044 SRI983044 TBE983044 TLA983044 TUW983044 UES983044 UOO983044 UYK983044 VIG983044 VSC983044 WBY983044 WLU983044 WVQ983044" xr:uid="{8259D0D2-32CE-4B58-8C37-3256774A3772}"/>
    <dataValidation allowBlank="1" showInputMessage="1" showErrorMessage="1" prompt="Esta celda de la leyenda indica la duración del plan" sqref="I3 JE3 TA3 ACW3 AMS3 AWO3 BGK3 BQG3 CAC3 CJY3 CTU3 DDQ3 DNM3 DXI3 EHE3 ERA3 FAW3 FKS3 FUO3 GEK3 GOG3 GYC3 HHY3 HRU3 IBQ3 ILM3 IVI3 JFE3 JPA3 JYW3 KIS3 KSO3 LCK3 LMG3 LWC3 MFY3 MPU3 MZQ3 NJM3 NTI3 ODE3 ONA3 OWW3 PGS3 PQO3 QAK3 QKG3 QUC3 RDY3 RNU3 RXQ3 SHM3 SRI3 TBE3 TLA3 TUW3 UES3 UOO3 UYK3 VIG3 VSC3 WBY3 WLU3 WVQ3 I65539 JE65539 TA65539 ACW65539 AMS65539 AWO65539 BGK65539 BQG65539 CAC65539 CJY65539 CTU65539 DDQ65539 DNM65539 DXI65539 EHE65539 ERA65539 FAW65539 FKS65539 FUO65539 GEK65539 GOG65539 GYC65539 HHY65539 HRU65539 IBQ65539 ILM65539 IVI65539 JFE65539 JPA65539 JYW65539 KIS65539 KSO65539 LCK65539 LMG65539 LWC65539 MFY65539 MPU65539 MZQ65539 NJM65539 NTI65539 ODE65539 ONA65539 OWW65539 PGS65539 PQO65539 QAK65539 QKG65539 QUC65539 RDY65539 RNU65539 RXQ65539 SHM65539 SRI65539 TBE65539 TLA65539 TUW65539 UES65539 UOO65539 UYK65539 VIG65539 VSC65539 WBY65539 WLU65539 WVQ65539 I131075 JE131075 TA131075 ACW131075 AMS131075 AWO131075 BGK131075 BQG131075 CAC131075 CJY131075 CTU131075 DDQ131075 DNM131075 DXI131075 EHE131075 ERA131075 FAW131075 FKS131075 FUO131075 GEK131075 GOG131075 GYC131075 HHY131075 HRU131075 IBQ131075 ILM131075 IVI131075 JFE131075 JPA131075 JYW131075 KIS131075 KSO131075 LCK131075 LMG131075 LWC131075 MFY131075 MPU131075 MZQ131075 NJM131075 NTI131075 ODE131075 ONA131075 OWW131075 PGS131075 PQO131075 QAK131075 QKG131075 QUC131075 RDY131075 RNU131075 RXQ131075 SHM131075 SRI131075 TBE131075 TLA131075 TUW131075 UES131075 UOO131075 UYK131075 VIG131075 VSC131075 WBY131075 WLU131075 WVQ131075 I196611 JE196611 TA196611 ACW196611 AMS196611 AWO196611 BGK196611 BQG196611 CAC196611 CJY196611 CTU196611 DDQ196611 DNM196611 DXI196611 EHE196611 ERA196611 FAW196611 FKS196611 FUO196611 GEK196611 GOG196611 GYC196611 HHY196611 HRU196611 IBQ196611 ILM196611 IVI196611 JFE196611 JPA196611 JYW196611 KIS196611 KSO196611 LCK196611 LMG196611 LWC196611 MFY196611 MPU196611 MZQ196611 NJM196611 NTI196611 ODE196611 ONA196611 OWW196611 PGS196611 PQO196611 QAK196611 QKG196611 QUC196611 RDY196611 RNU196611 RXQ196611 SHM196611 SRI196611 TBE196611 TLA196611 TUW196611 UES196611 UOO196611 UYK196611 VIG196611 VSC196611 WBY196611 WLU196611 WVQ196611 I262147 JE262147 TA262147 ACW262147 AMS262147 AWO262147 BGK262147 BQG262147 CAC262147 CJY262147 CTU262147 DDQ262147 DNM262147 DXI262147 EHE262147 ERA262147 FAW262147 FKS262147 FUO262147 GEK262147 GOG262147 GYC262147 HHY262147 HRU262147 IBQ262147 ILM262147 IVI262147 JFE262147 JPA262147 JYW262147 KIS262147 KSO262147 LCK262147 LMG262147 LWC262147 MFY262147 MPU262147 MZQ262147 NJM262147 NTI262147 ODE262147 ONA262147 OWW262147 PGS262147 PQO262147 QAK262147 QKG262147 QUC262147 RDY262147 RNU262147 RXQ262147 SHM262147 SRI262147 TBE262147 TLA262147 TUW262147 UES262147 UOO262147 UYK262147 VIG262147 VSC262147 WBY262147 WLU262147 WVQ262147 I327683 JE327683 TA327683 ACW327683 AMS327683 AWO327683 BGK327683 BQG327683 CAC327683 CJY327683 CTU327683 DDQ327683 DNM327683 DXI327683 EHE327683 ERA327683 FAW327683 FKS327683 FUO327683 GEK327683 GOG327683 GYC327683 HHY327683 HRU327683 IBQ327683 ILM327683 IVI327683 JFE327683 JPA327683 JYW327683 KIS327683 KSO327683 LCK327683 LMG327683 LWC327683 MFY327683 MPU327683 MZQ327683 NJM327683 NTI327683 ODE327683 ONA327683 OWW327683 PGS327683 PQO327683 QAK327683 QKG327683 QUC327683 RDY327683 RNU327683 RXQ327683 SHM327683 SRI327683 TBE327683 TLA327683 TUW327683 UES327683 UOO327683 UYK327683 VIG327683 VSC327683 WBY327683 WLU327683 WVQ327683 I393219 JE393219 TA393219 ACW393219 AMS393219 AWO393219 BGK393219 BQG393219 CAC393219 CJY393219 CTU393219 DDQ393219 DNM393219 DXI393219 EHE393219 ERA393219 FAW393219 FKS393219 FUO393219 GEK393219 GOG393219 GYC393219 HHY393219 HRU393219 IBQ393219 ILM393219 IVI393219 JFE393219 JPA393219 JYW393219 KIS393219 KSO393219 LCK393219 LMG393219 LWC393219 MFY393219 MPU393219 MZQ393219 NJM393219 NTI393219 ODE393219 ONA393219 OWW393219 PGS393219 PQO393219 QAK393219 QKG393219 QUC393219 RDY393219 RNU393219 RXQ393219 SHM393219 SRI393219 TBE393219 TLA393219 TUW393219 UES393219 UOO393219 UYK393219 VIG393219 VSC393219 WBY393219 WLU393219 WVQ393219 I458755 JE458755 TA458755 ACW458755 AMS458755 AWO458755 BGK458755 BQG458755 CAC458755 CJY458755 CTU458755 DDQ458755 DNM458755 DXI458755 EHE458755 ERA458755 FAW458755 FKS458755 FUO458755 GEK458755 GOG458755 GYC458755 HHY458755 HRU458755 IBQ458755 ILM458755 IVI458755 JFE458755 JPA458755 JYW458755 KIS458755 KSO458755 LCK458755 LMG458755 LWC458755 MFY458755 MPU458755 MZQ458755 NJM458755 NTI458755 ODE458755 ONA458755 OWW458755 PGS458755 PQO458755 QAK458755 QKG458755 QUC458755 RDY458755 RNU458755 RXQ458755 SHM458755 SRI458755 TBE458755 TLA458755 TUW458755 UES458755 UOO458755 UYK458755 VIG458755 VSC458755 WBY458755 WLU458755 WVQ458755 I524291 JE524291 TA524291 ACW524291 AMS524291 AWO524291 BGK524291 BQG524291 CAC524291 CJY524291 CTU524291 DDQ524291 DNM524291 DXI524291 EHE524291 ERA524291 FAW524291 FKS524291 FUO524291 GEK524291 GOG524291 GYC524291 HHY524291 HRU524291 IBQ524291 ILM524291 IVI524291 JFE524291 JPA524291 JYW524291 KIS524291 KSO524291 LCK524291 LMG524291 LWC524291 MFY524291 MPU524291 MZQ524291 NJM524291 NTI524291 ODE524291 ONA524291 OWW524291 PGS524291 PQO524291 QAK524291 QKG524291 QUC524291 RDY524291 RNU524291 RXQ524291 SHM524291 SRI524291 TBE524291 TLA524291 TUW524291 UES524291 UOO524291 UYK524291 VIG524291 VSC524291 WBY524291 WLU524291 WVQ524291 I589827 JE589827 TA589827 ACW589827 AMS589827 AWO589827 BGK589827 BQG589827 CAC589827 CJY589827 CTU589827 DDQ589827 DNM589827 DXI589827 EHE589827 ERA589827 FAW589827 FKS589827 FUO589827 GEK589827 GOG589827 GYC589827 HHY589827 HRU589827 IBQ589827 ILM589827 IVI589827 JFE589827 JPA589827 JYW589827 KIS589827 KSO589827 LCK589827 LMG589827 LWC589827 MFY589827 MPU589827 MZQ589827 NJM589827 NTI589827 ODE589827 ONA589827 OWW589827 PGS589827 PQO589827 QAK589827 QKG589827 QUC589827 RDY589827 RNU589827 RXQ589827 SHM589827 SRI589827 TBE589827 TLA589827 TUW589827 UES589827 UOO589827 UYK589827 VIG589827 VSC589827 WBY589827 WLU589827 WVQ589827 I655363 JE655363 TA655363 ACW655363 AMS655363 AWO655363 BGK655363 BQG655363 CAC655363 CJY655363 CTU655363 DDQ655363 DNM655363 DXI655363 EHE655363 ERA655363 FAW655363 FKS655363 FUO655363 GEK655363 GOG655363 GYC655363 HHY655363 HRU655363 IBQ655363 ILM655363 IVI655363 JFE655363 JPA655363 JYW655363 KIS655363 KSO655363 LCK655363 LMG655363 LWC655363 MFY655363 MPU655363 MZQ655363 NJM655363 NTI655363 ODE655363 ONA655363 OWW655363 PGS655363 PQO655363 QAK655363 QKG655363 QUC655363 RDY655363 RNU655363 RXQ655363 SHM655363 SRI655363 TBE655363 TLA655363 TUW655363 UES655363 UOO655363 UYK655363 VIG655363 VSC655363 WBY655363 WLU655363 WVQ655363 I720899 JE720899 TA720899 ACW720899 AMS720899 AWO720899 BGK720899 BQG720899 CAC720899 CJY720899 CTU720899 DDQ720899 DNM720899 DXI720899 EHE720899 ERA720899 FAW720899 FKS720899 FUO720899 GEK720899 GOG720899 GYC720899 HHY720899 HRU720899 IBQ720899 ILM720899 IVI720899 JFE720899 JPA720899 JYW720899 KIS720899 KSO720899 LCK720899 LMG720899 LWC720899 MFY720899 MPU720899 MZQ720899 NJM720899 NTI720899 ODE720899 ONA720899 OWW720899 PGS720899 PQO720899 QAK720899 QKG720899 QUC720899 RDY720899 RNU720899 RXQ720899 SHM720899 SRI720899 TBE720899 TLA720899 TUW720899 UES720899 UOO720899 UYK720899 VIG720899 VSC720899 WBY720899 WLU720899 WVQ720899 I786435 JE786435 TA786435 ACW786435 AMS786435 AWO786435 BGK786435 BQG786435 CAC786435 CJY786435 CTU786435 DDQ786435 DNM786435 DXI786435 EHE786435 ERA786435 FAW786435 FKS786435 FUO786435 GEK786435 GOG786435 GYC786435 HHY786435 HRU786435 IBQ786435 ILM786435 IVI786435 JFE786435 JPA786435 JYW786435 KIS786435 KSO786435 LCK786435 LMG786435 LWC786435 MFY786435 MPU786435 MZQ786435 NJM786435 NTI786435 ODE786435 ONA786435 OWW786435 PGS786435 PQO786435 QAK786435 QKG786435 QUC786435 RDY786435 RNU786435 RXQ786435 SHM786435 SRI786435 TBE786435 TLA786435 TUW786435 UES786435 UOO786435 UYK786435 VIG786435 VSC786435 WBY786435 WLU786435 WVQ786435 I851971 JE851971 TA851971 ACW851971 AMS851971 AWO851971 BGK851971 BQG851971 CAC851971 CJY851971 CTU851971 DDQ851971 DNM851971 DXI851971 EHE851971 ERA851971 FAW851971 FKS851971 FUO851971 GEK851971 GOG851971 GYC851971 HHY851971 HRU851971 IBQ851971 ILM851971 IVI851971 JFE851971 JPA851971 JYW851971 KIS851971 KSO851971 LCK851971 LMG851971 LWC851971 MFY851971 MPU851971 MZQ851971 NJM851971 NTI851971 ODE851971 ONA851971 OWW851971 PGS851971 PQO851971 QAK851971 QKG851971 QUC851971 RDY851971 RNU851971 RXQ851971 SHM851971 SRI851971 TBE851971 TLA851971 TUW851971 UES851971 UOO851971 UYK851971 VIG851971 VSC851971 WBY851971 WLU851971 WVQ851971 I917507 JE917507 TA917507 ACW917507 AMS917507 AWO917507 BGK917507 BQG917507 CAC917507 CJY917507 CTU917507 DDQ917507 DNM917507 DXI917507 EHE917507 ERA917507 FAW917507 FKS917507 FUO917507 GEK917507 GOG917507 GYC917507 HHY917507 HRU917507 IBQ917507 ILM917507 IVI917507 JFE917507 JPA917507 JYW917507 KIS917507 KSO917507 LCK917507 LMG917507 LWC917507 MFY917507 MPU917507 MZQ917507 NJM917507 NTI917507 ODE917507 ONA917507 OWW917507 PGS917507 PQO917507 QAK917507 QKG917507 QUC917507 RDY917507 RNU917507 RXQ917507 SHM917507 SRI917507 TBE917507 TLA917507 TUW917507 UES917507 UOO917507 UYK917507 VIG917507 VSC917507 WBY917507 WLU917507 WVQ917507 I983043 JE983043 TA983043 ACW983043 AMS983043 AWO983043 BGK983043 BQG983043 CAC983043 CJY983043 CTU983043 DDQ983043 DNM983043 DXI983043 EHE983043 ERA983043 FAW983043 FKS983043 FUO983043 GEK983043 GOG983043 GYC983043 HHY983043 HRU983043 IBQ983043 ILM983043 IVI983043 JFE983043 JPA983043 JYW983043 KIS983043 KSO983043 LCK983043 LMG983043 LWC983043 MFY983043 MPU983043 MZQ983043 NJM983043 NTI983043 ODE983043 ONA983043 OWW983043 PGS983043 PQO983043 QAK983043 QKG983043 QUC983043 RDY983043 RNU983043 RXQ983043 SHM983043 SRI983043 TBE983043 TLA983043 TUW983043 UES983043 UOO983043 UYK983043 VIG983043 VSC983043 WBY983043 WLU983043 WVQ983043" xr:uid="{929E50CF-BFA9-4475-A732-E82000326042}"/>
  </dataValidations>
  <printOptions horizontalCentered="1"/>
  <pageMargins left="0.43307086614173229" right="0.43307086614173229" top="0.51181102362204722" bottom="0.51181102362204722" header="0.31496062992125984" footer="0.31496062992125984"/>
  <pageSetup paperSize="9" scale="50" fitToHeight="0" orientation="landscape" r:id="rId1"/>
  <headerFooter differentFirst="1">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Presupuesto</vt:lpstr>
      <vt:lpstr>Gastos de inversión</vt:lpstr>
      <vt:lpstr>Gastos de operación técnica</vt:lpstr>
      <vt:lpstr>Gastos de personal</vt:lpstr>
      <vt:lpstr>Gastos administrativos</vt:lpstr>
      <vt:lpstr>Presupuesto por actividad</vt:lpstr>
      <vt:lpstr>Carta Gantt</vt:lpstr>
      <vt:lpstr>'Carta Gantt'!Títulos_a_imprimir</vt:lpstr>
    </vt:vector>
  </TitlesOfParts>
  <Manager/>
  <Company>hytdf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gfd</dc:creator>
  <cp:keywords/>
  <dc:description/>
  <cp:lastModifiedBy>Geraldine Fuentealba Romero</cp:lastModifiedBy>
  <cp:revision/>
  <dcterms:created xsi:type="dcterms:W3CDTF">2006-08-27T16:40:05Z</dcterms:created>
  <dcterms:modified xsi:type="dcterms:W3CDTF">2026-08-18T12:13:09Z</dcterms:modified>
  <cp:category/>
  <cp:contentStatus/>
</cp:coreProperties>
</file>